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30" windowWidth="24375" windowHeight="9690" tabRatio="877" firstSheet="2" activeTab="2"/>
  </bookViews>
  <sheets>
    <sheet name="VXXXXX" sheetId="1" state="veryHidden" r:id="rId1"/>
    <sheet name="VXXXX" sheetId="2" state="veryHidden" r:id="rId2"/>
    <sheet name="1.주택 현황 및 보급률" sheetId="3" r:id="rId3"/>
    <sheet name="2.건축연도별 주택" sheetId="4" r:id="rId4"/>
    <sheet name="3.건축허가" sheetId="5" r:id="rId5"/>
    <sheet name="4.아파트건립 " sheetId="6" r:id="rId6"/>
    <sheet name="5.주택가격 지수" sheetId="7" r:id="rId7"/>
    <sheet name="6.토지거래허가" sheetId="8" r:id="rId8"/>
    <sheet name="7.지가변동률" sheetId="9" r:id="rId9"/>
    <sheet name="8.토지거래 현황" sheetId="10" r:id="rId10"/>
    <sheet name="9.용도지역 " sheetId="11" r:id="rId11"/>
    <sheet name="10.공원" sheetId="12" r:id="rId12"/>
    <sheet name="11.하천부지점용" sheetId="13" r:id="rId13"/>
    <sheet name="12.도로" sheetId="14" r:id="rId14"/>
    <sheet name="13.도로시설물 " sheetId="15" r:id="rId15"/>
    <sheet name="14.교량" sheetId="16" r:id="rId16"/>
    <sheet name="Sheet1" sheetId="17" state="hidden" r:id="rId17"/>
  </sheets>
  <definedNames>
    <definedName name="_xlnm.Print_Area" localSheetId="15">'14.교량'!$A$1:$O$15</definedName>
    <definedName name="_xlnm.Print_Titles" localSheetId="13">'12.도로'!$A:$E</definedName>
    <definedName name="_xlnm.Print_Titles" localSheetId="14">'13.도로시설물 '!$A:$A</definedName>
    <definedName name="_xlnm.Print_Titles" localSheetId="4">'3.건축허가'!$A:$A,'3.건축허가'!$5:$6</definedName>
    <definedName name="_xlnm.Print_Titles" localSheetId="9">'8.토지거래 현황'!$A:$A</definedName>
  </definedNames>
  <calcPr calcMode="manual" fullCalcOnLoad="1"/>
</workbook>
</file>

<file path=xl/sharedStrings.xml><?xml version="1.0" encoding="utf-8"?>
<sst xmlns="http://schemas.openxmlformats.org/spreadsheetml/2006/main" count="660" uniqueCount="334">
  <si>
    <t xml:space="preserve"> </t>
  </si>
  <si>
    <t>아 파 트</t>
  </si>
  <si>
    <t>연립주택</t>
  </si>
  <si>
    <t>다세대주택</t>
  </si>
  <si>
    <t>계</t>
  </si>
  <si>
    <t>타</t>
  </si>
  <si>
    <t>기  타</t>
  </si>
  <si>
    <t>주거용 동  수</t>
  </si>
  <si>
    <t>연면적</t>
  </si>
  <si>
    <t>기  타 동  수</t>
  </si>
  <si>
    <t>이 하</t>
  </si>
  <si>
    <t>동 수</t>
  </si>
  <si>
    <t>면 적</t>
  </si>
  <si>
    <t>면  적</t>
  </si>
  <si>
    <t>용        도        지        역        별</t>
  </si>
  <si>
    <t>도     시     계     획     구     역     내</t>
  </si>
  <si>
    <t>지</t>
  </si>
  <si>
    <t>야</t>
  </si>
  <si>
    <t>용  지</t>
  </si>
  <si>
    <t>고속도로</t>
  </si>
  <si>
    <t>포  장</t>
  </si>
  <si>
    <t>연  장</t>
  </si>
  <si>
    <t>면 적</t>
  </si>
  <si>
    <t>합    계</t>
  </si>
  <si>
    <t>전</t>
  </si>
  <si>
    <t>답</t>
  </si>
  <si>
    <t>대    지</t>
  </si>
  <si>
    <t>임     야</t>
  </si>
  <si>
    <t>공  장  용  지</t>
  </si>
  <si>
    <t>기     타</t>
  </si>
  <si>
    <t>녹 지 지 역</t>
  </si>
  <si>
    <t>용도 미지정 구역</t>
  </si>
  <si>
    <t>공 업 지 역</t>
  </si>
  <si>
    <t>상 업 지 역</t>
  </si>
  <si>
    <t>주 거 지 역</t>
  </si>
  <si>
    <t>소 계</t>
  </si>
  <si>
    <t>합  계</t>
  </si>
  <si>
    <t>주          거          지          역</t>
  </si>
  <si>
    <t>소계</t>
  </si>
  <si>
    <t xml:space="preserve">     전용주거지역</t>
  </si>
  <si>
    <t>준공업</t>
  </si>
  <si>
    <t>상    업    지    역</t>
  </si>
  <si>
    <t>공   업   지   역</t>
  </si>
  <si>
    <t>녹   지   지   역</t>
  </si>
  <si>
    <t>준주거
지  역</t>
  </si>
  <si>
    <t>중  심</t>
  </si>
  <si>
    <t>일  반</t>
  </si>
  <si>
    <t>근  린</t>
  </si>
  <si>
    <t>유  통</t>
  </si>
  <si>
    <t>소  계</t>
  </si>
  <si>
    <t>전  용</t>
  </si>
  <si>
    <t>보  전</t>
  </si>
  <si>
    <t xml:space="preserve">생  산 </t>
  </si>
  <si>
    <t>자  연</t>
  </si>
  <si>
    <t>제1종전용</t>
  </si>
  <si>
    <t>제2종전용</t>
  </si>
  <si>
    <t>필지수</t>
  </si>
  <si>
    <t>자     연     공     원</t>
  </si>
  <si>
    <t>국립공원</t>
  </si>
  <si>
    <t>군 립 공 원</t>
  </si>
  <si>
    <t>개 소</t>
  </si>
  <si>
    <t>지         목         별</t>
  </si>
  <si>
    <t>콘크리트</t>
  </si>
  <si>
    <t>철골철근</t>
  </si>
  <si>
    <t>신       축</t>
  </si>
  <si>
    <t>증축 ·개축 ·이전 ·대수선</t>
  </si>
  <si>
    <t>합           계</t>
  </si>
  <si>
    <t>개발제한구역</t>
  </si>
  <si>
    <t>도 립 공 원</t>
  </si>
  <si>
    <t>6 ~ 10 층</t>
  </si>
  <si>
    <t>11 ~ 20 층</t>
  </si>
  <si>
    <t>21 층  이 상</t>
  </si>
  <si>
    <t xml:space="preserve"> 일 반  주 거 지 역</t>
  </si>
  <si>
    <t>제1종일반</t>
  </si>
  <si>
    <t>제2종일반</t>
  </si>
  <si>
    <t>제3종일반</t>
  </si>
  <si>
    <t>주 택 수</t>
  </si>
  <si>
    <t>규    모    별    주   택   수</t>
  </si>
  <si>
    <t>135㎡초과</t>
  </si>
  <si>
    <t>40~60㎡
이  하</t>
  </si>
  <si>
    <t>60~85㎡
이  하</t>
  </si>
  <si>
    <t>85~135㎡
이  하</t>
  </si>
  <si>
    <t>주택수</t>
  </si>
  <si>
    <t>용도지역
총 합 계</t>
  </si>
  <si>
    <t>도          시          지          역</t>
  </si>
  <si>
    <t>도          시          지          역</t>
  </si>
  <si>
    <t>미지정</t>
  </si>
  <si>
    <t>농림지역</t>
  </si>
  <si>
    <t>도시지역
인    구</t>
  </si>
  <si>
    <t>비 도 시 지 역</t>
  </si>
  <si>
    <t>비도시지역
인      구</t>
  </si>
  <si>
    <t>40㎡ 이하</t>
  </si>
  <si>
    <t>층     수     별     주     택     수</t>
  </si>
  <si>
    <t>계획관리지역</t>
  </si>
  <si>
    <t>생산관리
지역</t>
  </si>
  <si>
    <t>보전관리
지역</t>
  </si>
  <si>
    <t>구  분</t>
  </si>
  <si>
    <t>-</t>
  </si>
  <si>
    <t>사용료 징수(천원)</t>
  </si>
  <si>
    <t>부   과</t>
  </si>
  <si>
    <t xml:space="preserve"> 징    수</t>
  </si>
  <si>
    <t>관리지역</t>
  </si>
  <si>
    <t>농림지역</t>
  </si>
  <si>
    <t xml:space="preserve">   종    류    별    주    택    수</t>
  </si>
  <si>
    <t>다가구주택</t>
  </si>
  <si>
    <t>구      분</t>
  </si>
  <si>
    <t>용    도    변    경</t>
  </si>
  <si>
    <t>철골</t>
  </si>
  <si>
    <t>조적</t>
  </si>
  <si>
    <t>5 층  이 하</t>
  </si>
  <si>
    <t>기타</t>
  </si>
  <si>
    <t>합계(A)</t>
  </si>
  <si>
    <t>지정비율
(B/A)*100</t>
  </si>
  <si>
    <t>자연환경
보전지역(B)</t>
  </si>
  <si>
    <t>면 적(㎡)</t>
  </si>
  <si>
    <t>건  수</t>
  </si>
  <si>
    <t>주택매매 가격지수</t>
  </si>
  <si>
    <t>주택전세 가격지수</t>
  </si>
  <si>
    <t xml:space="preserve"> 2011 동  수</t>
  </si>
  <si>
    <t>2 0 1 2</t>
  </si>
  <si>
    <t>도      시      공       원</t>
  </si>
  <si>
    <t>어린이 공원</t>
  </si>
  <si>
    <t>소 공 원</t>
  </si>
  <si>
    <t>근 린 공 원</t>
  </si>
  <si>
    <t>문화공원</t>
  </si>
  <si>
    <t>수변공원</t>
  </si>
  <si>
    <t>체육공원</t>
  </si>
  <si>
    <t>역사공원</t>
  </si>
  <si>
    <t>개 소</t>
  </si>
  <si>
    <t>면 적</t>
  </si>
  <si>
    <t>개 소</t>
  </si>
  <si>
    <t>면 적</t>
  </si>
  <si>
    <t>보도육교</t>
  </si>
  <si>
    <t xml:space="preserve">지하보도 </t>
  </si>
  <si>
    <t>지하차도</t>
  </si>
  <si>
    <t>고가도로</t>
  </si>
  <si>
    <t>지하상가</t>
  </si>
  <si>
    <t>터   널</t>
  </si>
  <si>
    <t xml:space="preserve">가로등 </t>
  </si>
  <si>
    <t>개소</t>
  </si>
  <si>
    <t>연 장</t>
  </si>
  <si>
    <t>면 적</t>
  </si>
  <si>
    <t xml:space="preserve">개소 </t>
  </si>
  <si>
    <t>합     계</t>
  </si>
  <si>
    <t>일반국도</t>
  </si>
  <si>
    <t>광역시도</t>
  </si>
  <si>
    <t>국가지원지방도</t>
  </si>
  <si>
    <t>개소</t>
  </si>
  <si>
    <t>연장</t>
  </si>
  <si>
    <t>종합</t>
  </si>
  <si>
    <t xml:space="preserve">아파트 </t>
  </si>
  <si>
    <t>2 0 1 1</t>
  </si>
  <si>
    <t>`</t>
  </si>
  <si>
    <t>2 0 1 2</t>
  </si>
  <si>
    <t>평균</t>
  </si>
  <si>
    <t>용   도   지   역   별</t>
  </si>
  <si>
    <t xml:space="preserve">이  용  상  황  별 </t>
  </si>
  <si>
    <t>주거</t>
  </si>
  <si>
    <t>상업</t>
  </si>
  <si>
    <t>공업</t>
  </si>
  <si>
    <t>녹지</t>
  </si>
  <si>
    <t>농림</t>
  </si>
  <si>
    <t>자연환경
보전</t>
  </si>
  <si>
    <t>보전관리</t>
  </si>
  <si>
    <t>생산관리</t>
  </si>
  <si>
    <t>계획관리</t>
  </si>
  <si>
    <t>대  지</t>
  </si>
  <si>
    <t>임야</t>
  </si>
  <si>
    <t>공장</t>
  </si>
  <si>
    <t>주거용</t>
  </si>
  <si>
    <t>상업용</t>
  </si>
  <si>
    <t>2 0 1 1</t>
  </si>
  <si>
    <t>허  가</t>
  </si>
  <si>
    <t>불  허  가  내  용</t>
  </si>
  <si>
    <t>계</t>
  </si>
  <si>
    <t>이용목적</t>
  </si>
  <si>
    <t>기  타</t>
  </si>
  <si>
    <t>면적</t>
  </si>
  <si>
    <t>2 0 1 3</t>
  </si>
  <si>
    <t xml:space="preserve">    연면적</t>
  </si>
  <si>
    <t xml:space="preserve"> 2012 동  수</t>
  </si>
  <si>
    <t xml:space="preserve"> 2013 동  수</t>
  </si>
  <si>
    <t>170.5</t>
  </si>
  <si>
    <t>716.1</t>
  </si>
  <si>
    <t>고속국도</t>
  </si>
  <si>
    <t>시군구도</t>
  </si>
  <si>
    <t>토사채취
(㎥)</t>
  </si>
  <si>
    <t>2 0 1 4</t>
  </si>
  <si>
    <t xml:space="preserve"> 2014 동  수</t>
  </si>
  <si>
    <t>도  시  계  획  구  역  외</t>
  </si>
  <si>
    <r>
      <t xml:space="preserve">    인      구</t>
    </r>
    <r>
      <rPr>
        <vertAlign val="superscript"/>
        <sz val="11"/>
        <rFont val="바탕체"/>
        <family val="1"/>
      </rPr>
      <t>1)</t>
    </r>
  </si>
  <si>
    <t>2 0 1 5</t>
  </si>
  <si>
    <t>단독주택</t>
  </si>
  <si>
    <t>비거주용
건물내주택</t>
  </si>
  <si>
    <t xml:space="preserve">    연면적</t>
  </si>
  <si>
    <r>
      <t>동수</t>
    </r>
    <r>
      <rPr>
        <vertAlign val="superscript"/>
        <sz val="11"/>
        <rFont val="바탕체"/>
        <family val="1"/>
      </rPr>
      <t>2)</t>
    </r>
  </si>
  <si>
    <t>2 0 1 6</t>
  </si>
  <si>
    <t xml:space="preserve"> 2015 동  수</t>
  </si>
  <si>
    <t xml:space="preserve"> 2016 동  수</t>
  </si>
  <si>
    <t>개 소</t>
  </si>
  <si>
    <t>면 적</t>
  </si>
  <si>
    <t>2011년</t>
  </si>
  <si>
    <t>2012년</t>
  </si>
  <si>
    <t>2013년</t>
  </si>
  <si>
    <t>2014년</t>
  </si>
  <si>
    <t>2 0 1 7</t>
  </si>
  <si>
    <t>-</t>
  </si>
  <si>
    <t>2 0 1 7</t>
  </si>
  <si>
    <t>합                     계</t>
  </si>
  <si>
    <t xml:space="preserve">일   반   국   도 </t>
  </si>
  <si>
    <t>지     방      도</t>
  </si>
  <si>
    <t>광   역   시   도</t>
  </si>
  <si>
    <t>연  장</t>
  </si>
  <si>
    <t>포   장</t>
  </si>
  <si>
    <t>미포장</t>
  </si>
  <si>
    <t>미개통</t>
  </si>
  <si>
    <t>포장률</t>
  </si>
  <si>
    <t>2 0 1 7</t>
  </si>
  <si>
    <t>2 0 1 7</t>
  </si>
  <si>
    <t>2 0 1 7</t>
  </si>
  <si>
    <t>2 0 1 7</t>
  </si>
  <si>
    <t>2 0 1 6</t>
  </si>
  <si>
    <t xml:space="preserve"> 2017 동  수</t>
  </si>
  <si>
    <t xml:space="preserve">    연면적</t>
  </si>
  <si>
    <r>
      <t>단독주택</t>
    </r>
    <r>
      <rPr>
        <vertAlign val="superscript"/>
        <sz val="11"/>
        <rFont val="바탕체"/>
        <family val="1"/>
      </rPr>
      <t>2)</t>
    </r>
  </si>
  <si>
    <r>
      <t>비거주용
건물내주택</t>
    </r>
    <r>
      <rPr>
        <vertAlign val="superscript"/>
        <sz val="11"/>
        <rFont val="바탕체"/>
        <family val="1"/>
      </rPr>
      <t>3)</t>
    </r>
  </si>
  <si>
    <t>지방도</t>
  </si>
  <si>
    <t>단위: 가구, 호</t>
  </si>
  <si>
    <t>자료: 건축과</t>
  </si>
  <si>
    <t xml:space="preserve">  주: 1)일반가구를 대상으로 집계(비혈연가구, 1인가구 포함)로 변경, 단, 집단가구(6인이상 비혈연가구, 기숙사, 사회시설 등) 및 외국인 가구는 제외</t>
  </si>
  <si>
    <t xml:space="preserve">      2)단독주택 산정방식이 변경(동→호)</t>
  </si>
  <si>
    <t xml:space="preserve">      3)2015년부터 비거주용건물내주택을 산출</t>
  </si>
  <si>
    <t>단위: 호</t>
  </si>
  <si>
    <t>자료: 「인구주택총조사」통계청 인구총조사과, 건축과</t>
  </si>
  <si>
    <t xml:space="preserve">  주: 1.주택이외의 거처 및 빈집 제외</t>
  </si>
  <si>
    <t xml:space="preserve">      2.개인정보 보호와 자료 노출 위험성을 최소하기 위하여 5미만 자료는 × 표기함</t>
  </si>
  <si>
    <t>단위: 동, ㎡</t>
  </si>
  <si>
    <t>자료: 건축과</t>
  </si>
  <si>
    <t xml:space="preserve">  주: 1)사업승인기준(사업시행 인가 포함)   </t>
  </si>
  <si>
    <t xml:space="preserve">      2)철거분은 고려하지 않음</t>
  </si>
  <si>
    <t xml:space="preserve">자료: 「전국주택가격동향조사」한국감정원 </t>
  </si>
  <si>
    <t>자료: 토지정보과</t>
  </si>
  <si>
    <t>단위: %</t>
  </si>
  <si>
    <t xml:space="preserve">  주: 지가변동률은 기준시점 가격수준을 100으로 보았을 때 해당시점 가격수준의 변동률을 의미함</t>
  </si>
  <si>
    <t>단위: 필, 천㎡</t>
  </si>
  <si>
    <t xml:space="preserve">  주: 접수건수임</t>
  </si>
  <si>
    <t>단위: 명, 천㎡</t>
  </si>
  <si>
    <t>자료: 도시재생과</t>
  </si>
  <si>
    <t xml:space="preserve">  주: 1)도시지역인구는 동·읍 인구, 비도시지역인구는 면 인구</t>
  </si>
  <si>
    <t>단위: 개소, 천㎡</t>
  </si>
  <si>
    <t>자료: 공원녹지과</t>
  </si>
  <si>
    <t xml:space="preserve">  주: 1)2016년부터 국가도시공원 추가</t>
  </si>
  <si>
    <t>단위: ㎡, ㎥, 천원</t>
  </si>
  <si>
    <t>단위: m, %</t>
  </si>
  <si>
    <t>단위: 개소, m, ㎡</t>
  </si>
  <si>
    <t>단위: 개소, m</t>
  </si>
  <si>
    <t xml:space="preserve">  주: 대구시 본청 허가분 포함</t>
  </si>
  <si>
    <t xml:space="preserve"> １.  주  택  현  황  및  보  급  률</t>
  </si>
  <si>
    <t>2 0 1 8</t>
  </si>
  <si>
    <t>2 0 1 8</t>
  </si>
  <si>
    <t xml:space="preserve"> 2018 동  수</t>
  </si>
  <si>
    <t xml:space="preserve">    연면적</t>
  </si>
  <si>
    <t>상업용 동  수</t>
  </si>
  <si>
    <t xml:space="preserve">   연면적</t>
  </si>
  <si>
    <t>농수산용 동  수</t>
  </si>
  <si>
    <t>공업용 동  수</t>
  </si>
  <si>
    <t>교육/사회용 동  수</t>
  </si>
  <si>
    <t>공공용  동  수</t>
  </si>
  <si>
    <t xml:space="preserve">  연면적</t>
  </si>
  <si>
    <t>2 0 1 7</t>
  </si>
  <si>
    <t>2 0 1 8</t>
  </si>
  <si>
    <t>2 0 1 8</t>
  </si>
  <si>
    <t>2 0 1 8</t>
  </si>
  <si>
    <t>-</t>
  </si>
  <si>
    <t>2 0 1 8</t>
  </si>
  <si>
    <t>-</t>
  </si>
  <si>
    <t>자료: 건설과</t>
  </si>
  <si>
    <t>2 0 1 8</t>
  </si>
  <si>
    <r>
      <t>일반
가구수</t>
    </r>
    <r>
      <rPr>
        <vertAlign val="superscript"/>
        <sz val="11"/>
        <rFont val="바탕체"/>
        <family val="1"/>
      </rPr>
      <t xml:space="preserve">1)
</t>
    </r>
    <r>
      <rPr>
        <sz val="11"/>
        <rFont val="바탕체"/>
        <family val="1"/>
      </rPr>
      <t>(A)</t>
    </r>
  </si>
  <si>
    <t>합    계
(B)</t>
  </si>
  <si>
    <t>주택보급률(%)
(B)/(A)*100</t>
  </si>
  <si>
    <t>2016년</t>
  </si>
  <si>
    <t xml:space="preserve">      1)2015년부터 등록센서스 방식 적용</t>
  </si>
  <si>
    <t>목조</t>
  </si>
  <si>
    <t>기준시점: 2017.11 = 100.0</t>
  </si>
  <si>
    <t>필지</t>
  </si>
  <si>
    <t>자료: 한국감정원</t>
  </si>
  <si>
    <r>
      <t xml:space="preserve">  Ⅸ. 주   택  </t>
    </r>
    <r>
      <rPr>
        <b/>
        <sz val="18"/>
        <rFont val="Times New Roman"/>
        <family val="1"/>
      </rPr>
      <t>·</t>
    </r>
    <r>
      <rPr>
        <b/>
        <sz val="18"/>
        <rFont val="바탕체"/>
        <family val="1"/>
      </rPr>
      <t xml:space="preserve">  건   설</t>
    </r>
  </si>
  <si>
    <t>2017년</t>
  </si>
  <si>
    <t>2018년</t>
  </si>
  <si>
    <t>2 0 1 6</t>
  </si>
  <si>
    <t>2 0 1 7</t>
  </si>
  <si>
    <t>2 0 1 8</t>
  </si>
  <si>
    <t>1979년이전</t>
  </si>
  <si>
    <t>2010년</t>
  </si>
  <si>
    <t>1980년~1989년</t>
  </si>
  <si>
    <t>1990년~1999년</t>
  </si>
  <si>
    <t>2004년~2009년</t>
  </si>
  <si>
    <t>2000년~2004년</t>
  </si>
  <si>
    <t>X</t>
  </si>
  <si>
    <t>X</t>
  </si>
  <si>
    <t>단위: 필지, 천㎡</t>
  </si>
  <si>
    <t>자연환경보전지역</t>
  </si>
  <si>
    <r>
      <t>도시자연공원
구역</t>
    </r>
    <r>
      <rPr>
        <vertAlign val="superscript"/>
        <sz val="11"/>
        <rFont val="바탕체"/>
        <family val="1"/>
      </rPr>
      <t>2)</t>
    </r>
  </si>
  <si>
    <r>
      <t>국가도시공원</t>
    </r>
    <r>
      <rPr>
        <vertAlign val="superscript"/>
        <sz val="11"/>
        <rFont val="바탕체"/>
        <family val="1"/>
      </rPr>
      <t>1)</t>
    </r>
  </si>
  <si>
    <t>연    별</t>
  </si>
  <si>
    <t>연    별</t>
  </si>
  <si>
    <t>2 0 1 3</t>
  </si>
  <si>
    <t>2 0 1 4</t>
  </si>
  <si>
    <t>2 0 1 5</t>
  </si>
  <si>
    <r>
      <t xml:space="preserve">구  </t>
    </r>
    <r>
      <rPr>
        <sz val="11"/>
        <rFont val="Times New Roman"/>
        <family val="1"/>
      </rPr>
      <t>·</t>
    </r>
    <r>
      <rPr>
        <sz val="11"/>
        <rFont val="바탕체"/>
        <family val="1"/>
      </rPr>
      <t xml:space="preserve">  군   도 </t>
    </r>
  </si>
  <si>
    <t>2 0 1 1</t>
  </si>
  <si>
    <t>2 0 1 2</t>
  </si>
  <si>
    <t>2 0 1 3</t>
  </si>
  <si>
    <t>2 0 1 4</t>
  </si>
  <si>
    <t>2 0 1 5</t>
  </si>
  <si>
    <t>2 0 1 6</t>
  </si>
  <si>
    <t>2 0 1 7</t>
  </si>
  <si>
    <t>2 0 1 8</t>
  </si>
  <si>
    <r>
      <t>2015년</t>
    </r>
    <r>
      <rPr>
        <vertAlign val="superscript"/>
        <sz val="11"/>
        <rFont val="바탕체"/>
        <family val="1"/>
      </rPr>
      <t>1)</t>
    </r>
  </si>
  <si>
    <t xml:space="preserve"> 2. 건축연도별 주택</t>
  </si>
  <si>
    <t xml:space="preserve"> 3.  건  축   허   가</t>
  </si>
  <si>
    <r>
      <t xml:space="preserve"> 4. 아  파  트  건  립 </t>
    </r>
    <r>
      <rPr>
        <b/>
        <sz val="8"/>
        <rFont val="바탕체"/>
        <family val="1"/>
      </rPr>
      <t xml:space="preserve"> </t>
    </r>
    <r>
      <rPr>
        <b/>
        <vertAlign val="superscript"/>
        <sz val="8"/>
        <rFont val="바탕체"/>
        <family val="1"/>
      </rPr>
      <t>1)</t>
    </r>
  </si>
  <si>
    <t xml:space="preserve"> 5. 주 택 가 격 지 수</t>
  </si>
  <si>
    <t xml:space="preserve"> 6. 토지거래 허가</t>
  </si>
  <si>
    <t xml:space="preserve"> 7. 지 가 변 동 률</t>
  </si>
  <si>
    <t xml:space="preserve"> 8. 토 지 거 래  현 황 </t>
  </si>
  <si>
    <t xml:space="preserve"> 9.  용   도    지   역</t>
  </si>
  <si>
    <t xml:space="preserve"> 10. 공  원 </t>
  </si>
  <si>
    <t xml:space="preserve"> 11. 하  천  부  지  점  용</t>
  </si>
  <si>
    <t xml:space="preserve"> 12.   도     로</t>
  </si>
  <si>
    <t xml:space="preserve"> 14. 교        량</t>
  </si>
  <si>
    <t xml:space="preserve"> 13.  도   로   시   설   물</t>
  </si>
  <si>
    <r>
      <t xml:space="preserve">      2)앞산공원면적 13,186,743m</t>
    </r>
    <r>
      <rPr>
        <vertAlign val="superscript"/>
        <sz val="11"/>
        <rFont val="바탕체"/>
        <family val="1"/>
      </rPr>
      <t>2</t>
    </r>
    <r>
      <rPr>
        <sz val="11"/>
        <rFont val="바탕체"/>
        <family val="1"/>
      </rPr>
      <t>(남구 3,838,000 달서구 5,660,000 수성구 3,568,693 달성군 120,050)</t>
    </r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</si>
</sst>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'#,##0;&quot;-&quot;"/>
    <numFmt numFmtId="177" formatCode="###0"/>
    <numFmt numFmtId="178" formatCode="#,##0.00;\'#,##0.00;&quot;-&quot;"/>
    <numFmt numFmtId="179" formatCode="#,##0;\-#,##0;&quot;-&quot;"/>
    <numFmt numFmtId="180" formatCode="_-* #,##0.0_-;\-* #,##0.0_-;_-* &quot;-&quot;_-;_-@_-"/>
    <numFmt numFmtId="181" formatCode="_-* #,##0.00_-;\-* #,##0.00_-;_-* &quot;-&quot;_-;_-@_-"/>
    <numFmt numFmtId="182" formatCode="0;[Red]0"/>
    <numFmt numFmtId="183" formatCode="_-* #,##0.0_-;\-* #,##0.0_-;_-* &quot;-&quot;?_-;_-@_-"/>
    <numFmt numFmtId="184" formatCode="#,##0;\-#,##0;&quot;-&quot;;"/>
    <numFmt numFmtId="185" formatCode="#,##0.0_);[Red]\(#,##0.0\)"/>
    <numFmt numFmtId="186" formatCode="#,##0_ "/>
    <numFmt numFmtId="187" formatCode="#,##0;\-#,##0;&quot; &quot;;"/>
    <numFmt numFmtId="188" formatCode="#,##0.000"/>
    <numFmt numFmtId="189" formatCode="#,##0;[Red]#,##0"/>
    <numFmt numFmtId="190" formatCode="#,##0.00;\-#,##0.00;&quot;-&quot;"/>
    <numFmt numFmtId="191" formatCode="#,##0_);[Red]\(#,##0\)"/>
    <numFmt numFmtId="192" formatCode="#,##0.000;\-#,##0.000;&quot;-&quot;"/>
    <numFmt numFmtId="193" formatCode="0.000_ "/>
    <numFmt numFmtId="194" formatCode="[$-412]yyyy&quot;년&quot;\ m&quot;월&quot;\ d&quot;일&quot;\ dddd"/>
    <numFmt numFmtId="195" formatCode="[$-412]AM/PM\ h:mm:ss"/>
    <numFmt numFmtId="196" formatCode="#,##0.00;\-#,##0.00;&quot;-&quot;;"/>
    <numFmt numFmtId="197" formatCode="#,##0.000;\-#,##0.000;&quot;-&quot;;"/>
    <numFmt numFmtId="198" formatCode="#,##0.0;\-#,##0.0;&quot;-&quot;;"/>
    <numFmt numFmtId="199" formatCode="0_);[Red]\(0\)"/>
    <numFmt numFmtId="200" formatCode="&quot;₩&quot;#,##0_);[Red]\(&quot;₩&quot;#,##0\)"/>
    <numFmt numFmtId="201" formatCode="#,###"/>
    <numFmt numFmtId="202" formatCode="0_ "/>
    <numFmt numFmtId="203" formatCode="_-* #,##0_-;\-* #,##0\-;_-* &quot;-&quot;_-;_-@_-"/>
    <numFmt numFmtId="204" formatCode="#,##0;\'#,##0;&quot; &quot;"/>
    <numFmt numFmtId="205" formatCode="#,##0.00;\'#,##0.00;&quot; &quot;"/>
    <numFmt numFmtId="206" formatCode="#,##0_);\(\-#,##0\)"/>
    <numFmt numFmtId="207" formatCode="_-* #,##0.000_-;\-* #,##0.000_-;_-* &quot;-&quot;???_-;_-@_-"/>
    <numFmt numFmtId="208" formatCode="#,##0.000_ "/>
  </numFmts>
  <fonts count="57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sz val="9"/>
      <name val="바탕체"/>
      <family val="1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sz val="10"/>
      <color indexed="8"/>
      <name val="굴림"/>
      <family val="3"/>
    </font>
    <font>
      <b/>
      <sz val="18"/>
      <name val="바탕체"/>
      <family val="1"/>
    </font>
    <font>
      <b/>
      <sz val="18"/>
      <name val="Times New Roman"/>
      <family val="1"/>
    </font>
    <font>
      <sz val="18"/>
      <name val="돋움"/>
      <family val="3"/>
    </font>
    <font>
      <b/>
      <sz val="8"/>
      <name val="바탕체"/>
      <family val="1"/>
    </font>
    <font>
      <b/>
      <vertAlign val="superscript"/>
      <sz val="8"/>
      <name val="바탕체"/>
      <family val="1"/>
    </font>
    <font>
      <b/>
      <sz val="10"/>
      <name val="바탕체"/>
      <family val="1"/>
    </font>
    <font>
      <sz val="10"/>
      <name val="굴림체"/>
      <family val="3"/>
    </font>
    <font>
      <sz val="11"/>
      <name val="Times New Roman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indexed="8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theme="1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41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1" fontId="4" fillId="0" borderId="0" xfId="5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81" fontId="4" fillId="0" borderId="0" xfId="50" applyNumberFormat="1" applyFont="1" applyFill="1" applyBorder="1" applyAlignment="1">
      <alignment vertical="center"/>
    </xf>
    <xf numFmtId="181" fontId="4" fillId="0" borderId="0" xfId="5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4" fillId="0" borderId="0" xfId="74" applyNumberFormat="1" applyFont="1" applyFill="1" applyBorder="1" applyAlignment="1">
      <alignment horizontal="right" vertical="center"/>
      <protection/>
    </xf>
    <xf numFmtId="181" fontId="4" fillId="0" borderId="0" xfId="74" applyNumberFormat="1" applyFont="1" applyFill="1" applyBorder="1" applyAlignment="1">
      <alignment vertical="center"/>
      <protection/>
    </xf>
    <xf numFmtId="181" fontId="4" fillId="0" borderId="0" xfId="74" applyNumberFormat="1" applyFont="1" applyFill="1" applyBorder="1" applyAlignment="1">
      <alignment horizontal="right" vertical="center"/>
      <protection/>
    </xf>
    <xf numFmtId="41" fontId="4" fillId="0" borderId="0" xfId="74" applyNumberFormat="1" applyFont="1" applyFill="1" applyBorder="1" applyAlignment="1">
      <alignment vertical="center"/>
      <protection/>
    </xf>
    <xf numFmtId="176" fontId="4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87" fontId="4" fillId="0" borderId="0" xfId="0" applyNumberFormat="1" applyFont="1" applyFill="1" applyAlignment="1">
      <alignment horizontal="right" vertical="center"/>
    </xf>
    <xf numFmtId="41" fontId="4" fillId="0" borderId="14" xfId="50" applyNumberFormat="1" applyFont="1" applyFill="1" applyBorder="1" applyAlignment="1">
      <alignment vertical="center"/>
    </xf>
    <xf numFmtId="41" fontId="4" fillId="0" borderId="0" xfId="5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6" xfId="5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4" fillId="0" borderId="0" xfId="51" applyNumberFormat="1" applyFont="1" applyFill="1" applyBorder="1" applyAlignment="1">
      <alignment vertical="center"/>
    </xf>
    <xf numFmtId="41" fontId="4" fillId="0" borderId="16" xfId="51" applyNumberFormat="1" applyFont="1" applyFill="1" applyBorder="1" applyAlignment="1">
      <alignment vertical="center"/>
    </xf>
    <xf numFmtId="41" fontId="4" fillId="0" borderId="14" xfId="51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183" fontId="4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5" fillId="0" borderId="14" xfId="5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181" fontId="4" fillId="0" borderId="18" xfId="50" applyNumberFormat="1" applyFont="1" applyFill="1" applyBorder="1" applyAlignment="1">
      <alignment vertical="center"/>
    </xf>
    <xf numFmtId="181" fontId="4" fillId="0" borderId="14" xfId="50" applyNumberFormat="1" applyFont="1" applyFill="1" applyBorder="1" applyAlignment="1">
      <alignment vertical="center"/>
    </xf>
    <xf numFmtId="181" fontId="4" fillId="0" borderId="14" xfId="74" applyNumberFormat="1" applyFont="1" applyFill="1" applyBorder="1" applyAlignment="1">
      <alignment horizontal="right" vertical="center"/>
      <protection/>
    </xf>
    <xf numFmtId="41" fontId="4" fillId="0" borderId="18" xfId="74" applyNumberFormat="1" applyFont="1" applyFill="1" applyBorder="1" applyAlignment="1">
      <alignment vertical="center"/>
      <protection/>
    </xf>
    <xf numFmtId="41" fontId="4" fillId="0" borderId="14" xfId="74" applyNumberFormat="1" applyFont="1" applyFill="1" applyBorder="1" applyAlignment="1">
      <alignment vertical="center"/>
      <protection/>
    </xf>
    <xf numFmtId="41" fontId="4" fillId="0" borderId="0" xfId="5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1" fontId="4" fillId="0" borderId="0" xfId="50" applyFont="1" applyFill="1" applyBorder="1" applyAlignment="1">
      <alignment horizontal="center" vertical="center"/>
    </xf>
    <xf numFmtId="184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0" xfId="66" applyNumberFormat="1" applyFont="1" applyFill="1" applyAlignment="1">
      <alignment horizontal="right" vertical="center"/>
    </xf>
    <xf numFmtId="176" fontId="5" fillId="0" borderId="0" xfId="66" applyNumberFormat="1" applyFont="1" applyFill="1" applyAlignment="1">
      <alignment horizontal="right" vertical="center"/>
    </xf>
    <xf numFmtId="176" fontId="5" fillId="0" borderId="0" xfId="72" applyNumberFormat="1" applyFont="1" applyFill="1" applyBorder="1" applyAlignment="1">
      <alignment vertical="center"/>
      <protection/>
    </xf>
    <xf numFmtId="184" fontId="5" fillId="0" borderId="0" xfId="72" applyNumberFormat="1" applyFont="1" applyFill="1" applyBorder="1" applyAlignment="1">
      <alignment horizontal="right" vertical="center"/>
      <protection/>
    </xf>
    <xf numFmtId="184" fontId="5" fillId="0" borderId="0" xfId="72" applyNumberFormat="1" applyFont="1" applyFill="1" applyAlignment="1">
      <alignment horizontal="right" vertical="center"/>
      <protection/>
    </xf>
    <xf numFmtId="176" fontId="5" fillId="0" borderId="0" xfId="51" applyNumberFormat="1" applyFont="1" applyFill="1" applyBorder="1" applyAlignment="1">
      <alignment vertical="center"/>
    </xf>
    <xf numFmtId="183" fontId="5" fillId="0" borderId="0" xfId="51" applyNumberFormat="1" applyFont="1" applyFill="1" applyBorder="1" applyAlignment="1">
      <alignment vertical="center"/>
    </xf>
    <xf numFmtId="176" fontId="5" fillId="0" borderId="0" xfId="51" applyNumberFormat="1" applyFont="1" applyFill="1" applyBorder="1" applyAlignment="1">
      <alignment horizontal="right" vertical="center"/>
    </xf>
    <xf numFmtId="183" fontId="5" fillId="0" borderId="0" xfId="51" applyNumberFormat="1" applyFont="1" applyFill="1" applyBorder="1" applyAlignment="1">
      <alignment horizontal="right" vertical="center"/>
    </xf>
    <xf numFmtId="41" fontId="4" fillId="0" borderId="19" xfId="50" applyFont="1" applyFill="1" applyBorder="1" applyAlignment="1">
      <alignment horizontal="center" vertical="center"/>
    </xf>
    <xf numFmtId="41" fontId="4" fillId="0" borderId="14" xfId="50" applyFont="1" applyFill="1" applyBorder="1" applyAlignment="1">
      <alignment vertical="center"/>
    </xf>
    <xf numFmtId="41" fontId="4" fillId="0" borderId="0" xfId="5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99" fontId="4" fillId="0" borderId="14" xfId="0" applyNumberFormat="1" applyFont="1" applyFill="1" applyBorder="1" applyAlignment="1">
      <alignment horizontal="center" vertical="center"/>
    </xf>
    <xf numFmtId="199" fontId="4" fillId="0" borderId="0" xfId="0" applyNumberFormat="1" applyFont="1" applyFill="1" applyBorder="1" applyAlignment="1">
      <alignment vertical="center"/>
    </xf>
    <xf numFmtId="199" fontId="4" fillId="0" borderId="0" xfId="0" applyNumberFormat="1" applyFont="1" applyFill="1" applyAlignment="1">
      <alignment vertical="center"/>
    </xf>
    <xf numFmtId="183" fontId="4" fillId="0" borderId="16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left"/>
    </xf>
    <xf numFmtId="41" fontId="4" fillId="0" borderId="0" xfId="76" applyNumberFormat="1" applyFont="1" applyFill="1" applyBorder="1" applyAlignment="1">
      <alignment horizontal="right" vertical="center"/>
      <protection/>
    </xf>
    <xf numFmtId="41" fontId="4" fillId="0" borderId="14" xfId="76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83" fontId="0" fillId="0" borderId="0" xfId="0" applyNumberFormat="1" applyFont="1" applyFill="1" applyAlignment="1">
      <alignment/>
    </xf>
    <xf numFmtId="0" fontId="4" fillId="6" borderId="20" xfId="0" applyFont="1" applyFill="1" applyBorder="1" applyAlignment="1">
      <alignment horizontal="center" vertical="center"/>
    </xf>
    <xf numFmtId="41" fontId="4" fillId="6" borderId="21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18" fillId="6" borderId="14" xfId="51" applyFont="1" applyFill="1" applyBorder="1" applyAlignment="1">
      <alignment horizontal="right" vertical="center"/>
    </xf>
    <xf numFmtId="41" fontId="18" fillId="6" borderId="0" xfId="0" applyNumberFormat="1" applyFont="1" applyFill="1" applyAlignment="1">
      <alignment horizontal="right" vertical="center"/>
    </xf>
    <xf numFmtId="41" fontId="18" fillId="6" borderId="0" xfId="0" applyNumberFormat="1" applyFont="1" applyFill="1" applyBorder="1" applyAlignment="1">
      <alignment horizontal="center" vertical="center"/>
    </xf>
    <xf numFmtId="41" fontId="18" fillId="6" borderId="14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right" vertical="center"/>
    </xf>
    <xf numFmtId="41" fontId="5" fillId="6" borderId="16" xfId="73" applyNumberFormat="1" applyFont="1" applyFill="1" applyBorder="1" applyAlignment="1">
      <alignment horizontal="right" vertical="center"/>
      <protection/>
    </xf>
    <xf numFmtId="41" fontId="5" fillId="6" borderId="0" xfId="73" applyNumberFormat="1" applyFont="1" applyFill="1" applyBorder="1" applyAlignment="1">
      <alignment horizontal="right" vertical="center"/>
      <protection/>
    </xf>
    <xf numFmtId="41" fontId="5" fillId="6" borderId="14" xfId="73" applyNumberFormat="1" applyFont="1" applyFill="1" applyBorder="1" applyAlignment="1">
      <alignment horizontal="right" vertical="center"/>
      <protection/>
    </xf>
    <xf numFmtId="41" fontId="5" fillId="6" borderId="16" xfId="0" applyNumberFormat="1" applyFont="1" applyFill="1" applyBorder="1" applyAlignment="1">
      <alignment horizontal="center" vertical="center"/>
    </xf>
    <xf numFmtId="41" fontId="5" fillId="6" borderId="0" xfId="0" applyNumberFormat="1" applyFont="1" applyFill="1" applyBorder="1" applyAlignment="1">
      <alignment horizontal="center" vertical="center"/>
    </xf>
    <xf numFmtId="41" fontId="19" fillId="6" borderId="0" xfId="0" applyNumberFormat="1" applyFont="1" applyFill="1" applyBorder="1" applyAlignment="1">
      <alignment horizontal="right" vertical="center" wrapText="1"/>
    </xf>
    <xf numFmtId="0" fontId="5" fillId="6" borderId="20" xfId="0" applyFont="1" applyFill="1" applyBorder="1" applyAlignment="1">
      <alignment horizontal="right" vertical="center"/>
    </xf>
    <xf numFmtId="41" fontId="5" fillId="6" borderId="21" xfId="0" applyNumberFormat="1" applyFont="1" applyFill="1" applyBorder="1" applyAlignment="1">
      <alignment horizontal="center" vertical="center"/>
    </xf>
    <xf numFmtId="41" fontId="5" fillId="6" borderId="21" xfId="73" applyNumberFormat="1" applyFont="1" applyFill="1" applyBorder="1" applyAlignment="1">
      <alignment horizontal="right" vertical="center"/>
      <protection/>
    </xf>
    <xf numFmtId="41" fontId="5" fillId="6" borderId="20" xfId="73" applyNumberFormat="1" applyFont="1" applyFill="1" applyBorder="1" applyAlignment="1">
      <alignment horizontal="right" vertical="center"/>
      <protection/>
    </xf>
    <xf numFmtId="41" fontId="5" fillId="6" borderId="22" xfId="73" applyNumberFormat="1" applyFont="1" applyFill="1" applyBorder="1" applyAlignment="1">
      <alignment horizontal="right" vertical="center"/>
      <protection/>
    </xf>
    <xf numFmtId="41" fontId="4" fillId="6" borderId="21" xfId="0" applyNumberFormat="1" applyFont="1" applyFill="1" applyBorder="1" applyAlignment="1">
      <alignment horizontal="right" vertical="center"/>
    </xf>
    <xf numFmtId="183" fontId="4" fillId="6" borderId="22" xfId="0" applyNumberFormat="1" applyFont="1" applyFill="1" applyBorder="1" applyAlignment="1">
      <alignment horizontal="center" vertical="center"/>
    </xf>
    <xf numFmtId="183" fontId="4" fillId="6" borderId="20" xfId="0" applyNumberFormat="1" applyFont="1" applyFill="1" applyBorder="1" applyAlignment="1">
      <alignment horizontal="center" vertical="center"/>
    </xf>
    <xf numFmtId="183" fontId="4" fillId="6" borderId="21" xfId="0" applyNumberFormat="1" applyFont="1" applyFill="1" applyBorder="1" applyAlignment="1">
      <alignment horizontal="right" vertical="center"/>
    </xf>
    <xf numFmtId="41" fontId="4" fillId="6" borderId="22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4" xfId="76" applyNumberFormat="1" applyFont="1" applyFill="1" applyBorder="1" applyAlignment="1">
      <alignment horizontal="center" vertical="center" wrapText="1"/>
      <protection/>
    </xf>
    <xf numFmtId="41" fontId="4" fillId="6" borderId="21" xfId="0" applyNumberFormat="1" applyFont="1" applyFill="1" applyBorder="1" applyAlignment="1">
      <alignment horizontal="center" vertical="center"/>
    </xf>
    <xf numFmtId="41" fontId="4" fillId="6" borderId="20" xfId="0" applyNumberFormat="1" applyFont="1" applyFill="1" applyBorder="1" applyAlignment="1">
      <alignment horizontal="center" vertical="center"/>
    </xf>
    <xf numFmtId="41" fontId="4" fillId="6" borderId="21" xfId="76" applyNumberFormat="1" applyFont="1" applyFill="1" applyBorder="1" applyAlignment="1">
      <alignment horizontal="center" vertical="center" wrapText="1"/>
      <protection/>
    </xf>
    <xf numFmtId="41" fontId="4" fillId="6" borderId="21" xfId="76" applyNumberFormat="1" applyFont="1" applyFill="1" applyBorder="1" applyAlignment="1">
      <alignment horizontal="right" vertical="center"/>
      <protection/>
    </xf>
    <xf numFmtId="41" fontId="4" fillId="6" borderId="20" xfId="76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right" vertical="center"/>
    </xf>
    <xf numFmtId="0" fontId="4" fillId="6" borderId="21" xfId="0" applyNumberFormat="1" applyFont="1" applyFill="1" applyBorder="1" applyAlignment="1">
      <alignment horizontal="center" vertical="center"/>
    </xf>
    <xf numFmtId="41" fontId="4" fillId="6" borderId="20" xfId="0" applyNumberFormat="1" applyFont="1" applyFill="1" applyBorder="1" applyAlignment="1">
      <alignment horizontal="right" vertical="center"/>
    </xf>
    <xf numFmtId="41" fontId="4" fillId="6" borderId="21" xfId="51" applyNumberFormat="1" applyFont="1" applyFill="1" applyBorder="1" applyAlignment="1">
      <alignment horizontal="right" vertical="center"/>
    </xf>
    <xf numFmtId="41" fontId="4" fillId="0" borderId="0" xfId="51" applyFont="1" applyFill="1" applyBorder="1" applyAlignment="1">
      <alignment vertical="center"/>
    </xf>
    <xf numFmtId="0" fontId="56" fillId="6" borderId="20" xfId="0" applyFont="1" applyFill="1" applyBorder="1" applyAlignment="1">
      <alignment horizontal="center" vertical="center"/>
    </xf>
    <xf numFmtId="41" fontId="56" fillId="6" borderId="21" xfId="51" applyNumberFormat="1" applyFont="1" applyFill="1" applyBorder="1" applyAlignment="1">
      <alignment vertical="center"/>
    </xf>
    <xf numFmtId="41" fontId="56" fillId="6" borderId="21" xfId="51" applyFont="1" applyFill="1" applyBorder="1" applyAlignment="1">
      <alignment vertical="center"/>
    </xf>
    <xf numFmtId="41" fontId="56" fillId="6" borderId="21" xfId="0" applyNumberFormat="1" applyFont="1" applyFill="1" applyBorder="1" applyAlignment="1">
      <alignment vertical="center"/>
    </xf>
    <xf numFmtId="41" fontId="56" fillId="6" borderId="22" xfId="51" applyNumberFormat="1" applyFont="1" applyFill="1" applyBorder="1" applyAlignment="1">
      <alignment vertical="center"/>
    </xf>
    <xf numFmtId="41" fontId="56" fillId="6" borderId="20" xfId="51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41" fontId="5" fillId="6" borderId="16" xfId="0" applyNumberFormat="1" applyFont="1" applyFill="1" applyBorder="1" applyAlignment="1">
      <alignment horizontal="right" vertical="center"/>
    </xf>
    <xf numFmtId="41" fontId="5" fillId="6" borderId="0" xfId="0" applyNumberFormat="1" applyFont="1" applyFill="1" applyBorder="1" applyAlignment="1">
      <alignment horizontal="right" vertical="center"/>
    </xf>
    <xf numFmtId="186" fontId="5" fillId="6" borderId="16" xfId="68" applyNumberFormat="1" applyFont="1" applyFill="1" applyBorder="1" applyAlignment="1">
      <alignment horizontal="right" vertical="center"/>
      <protection/>
    </xf>
    <xf numFmtId="186" fontId="5" fillId="6" borderId="22" xfId="68" applyNumberFormat="1" applyFont="1" applyFill="1" applyBorder="1" applyAlignment="1">
      <alignment horizontal="right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1" fontId="0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0" xfId="50" applyNumberFormat="1" applyFont="1" applyFill="1" applyBorder="1" applyAlignment="1">
      <alignment horizontal="right" vertical="center"/>
    </xf>
    <xf numFmtId="41" fontId="4" fillId="0" borderId="0" xfId="76" applyNumberFormat="1" applyFont="1" applyFill="1" applyBorder="1" applyAlignment="1">
      <alignment horizontal="center" vertical="center" wrapText="1"/>
      <protection/>
    </xf>
    <xf numFmtId="41" fontId="4" fillId="0" borderId="16" xfId="0" applyNumberFormat="1" applyFont="1" applyFill="1" applyBorder="1" applyAlignment="1">
      <alignment vertical="center"/>
    </xf>
    <xf numFmtId="207" fontId="4" fillId="0" borderId="19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Alignment="1">
      <alignment horizontal="right" vertical="center"/>
    </xf>
    <xf numFmtId="207" fontId="4" fillId="0" borderId="14" xfId="50" applyNumberFormat="1" applyFont="1" applyFill="1" applyBorder="1" applyAlignment="1">
      <alignment horizontal="right" vertical="center"/>
    </xf>
    <xf numFmtId="207" fontId="4" fillId="0" borderId="14" xfId="0" applyNumberFormat="1" applyFont="1" applyFill="1" applyBorder="1" applyAlignment="1">
      <alignment horizontal="right" vertical="center"/>
    </xf>
    <xf numFmtId="207" fontId="4" fillId="0" borderId="0" xfId="50" applyNumberFormat="1" applyFont="1" applyFill="1" applyBorder="1" applyAlignment="1">
      <alignment horizontal="right" vertical="center"/>
    </xf>
    <xf numFmtId="207" fontId="4" fillId="6" borderId="23" xfId="0" applyNumberFormat="1" applyFont="1" applyFill="1" applyBorder="1" applyAlignment="1">
      <alignment horizontal="right" vertical="center"/>
    </xf>
    <xf numFmtId="207" fontId="4" fillId="6" borderId="21" xfId="0" applyNumberFormat="1" applyFont="1" applyFill="1" applyBorder="1" applyAlignment="1">
      <alignment horizontal="right" vertical="center"/>
    </xf>
    <xf numFmtId="41" fontId="4" fillId="6" borderId="21" xfId="50" applyFont="1" applyFill="1" applyBorder="1" applyAlignment="1">
      <alignment vertical="center"/>
    </xf>
    <xf numFmtId="41" fontId="4" fillId="6" borderId="20" xfId="50" applyFont="1" applyFill="1" applyBorder="1" applyAlignment="1">
      <alignment vertical="center"/>
    </xf>
    <xf numFmtId="208" fontId="4" fillId="6" borderId="21" xfId="0" applyNumberFormat="1" applyFont="1" applyFill="1" applyBorder="1" applyAlignment="1">
      <alignment horizontal="right" vertical="center"/>
    </xf>
    <xf numFmtId="43" fontId="4" fillId="6" borderId="21" xfId="74" applyNumberFormat="1" applyFont="1" applyFill="1" applyBorder="1" applyAlignment="1">
      <alignment horizontal="right" vertical="center"/>
      <protection/>
    </xf>
    <xf numFmtId="43" fontId="4" fillId="6" borderId="21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1" fontId="4" fillId="0" borderId="0" xfId="51" applyFont="1" applyFill="1" applyBorder="1" applyAlignment="1">
      <alignment horizontal="right" vertical="center"/>
    </xf>
    <xf numFmtId="41" fontId="4" fillId="0" borderId="0" xfId="5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horizontal="center" vertical="center"/>
    </xf>
    <xf numFmtId="41" fontId="4" fillId="0" borderId="0" xfId="51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43" fontId="4" fillId="6" borderId="20" xfId="74" applyNumberFormat="1" applyFont="1" applyFill="1" applyBorder="1" applyAlignment="1">
      <alignment horizontal="right" vertical="center"/>
      <protection/>
    </xf>
    <xf numFmtId="43" fontId="4" fillId="6" borderId="21" xfId="74" applyNumberFormat="1" applyFont="1" applyFill="1" applyBorder="1" applyAlignment="1">
      <alignment vertical="center"/>
      <protection/>
    </xf>
    <xf numFmtId="43" fontId="4" fillId="6" borderId="20" xfId="0" applyNumberFormat="1" applyFont="1" applyFill="1" applyBorder="1" applyAlignment="1">
      <alignment horizontal="right" vertical="center"/>
    </xf>
    <xf numFmtId="43" fontId="4" fillId="6" borderId="21" xfId="51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0" xfId="75" applyNumberFormat="1" applyFont="1" applyFill="1" applyBorder="1" applyAlignment="1">
      <alignment horizontal="right" vertical="center"/>
      <protection/>
    </xf>
    <xf numFmtId="41" fontId="4" fillId="0" borderId="17" xfId="75" applyNumberFormat="1" applyFont="1" applyFill="1" applyBorder="1" applyAlignment="1">
      <alignment horizontal="right" vertical="center"/>
      <protection/>
    </xf>
    <xf numFmtId="203" fontId="4" fillId="0" borderId="14" xfId="0" applyNumberFormat="1" applyFont="1" applyFill="1" applyBorder="1" applyAlignment="1">
      <alignment horizontal="center" vertical="center"/>
    </xf>
    <xf numFmtId="203" fontId="4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Alignment="1">
      <alignment horizontal="right" vertical="center"/>
    </xf>
    <xf numFmtId="203" fontId="4" fillId="6" borderId="2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41" fontId="4" fillId="0" borderId="16" xfId="51" applyFont="1" applyFill="1" applyBorder="1" applyAlignment="1">
      <alignment horizontal="right" vertical="center"/>
    </xf>
    <xf numFmtId="41" fontId="4" fillId="0" borderId="18" xfId="51" applyFont="1" applyFill="1" applyBorder="1" applyAlignment="1">
      <alignment horizontal="right" vertical="center"/>
    </xf>
    <xf numFmtId="41" fontId="4" fillId="0" borderId="19" xfId="51" applyFont="1" applyFill="1" applyBorder="1" applyAlignment="1">
      <alignment vertical="center"/>
    </xf>
    <xf numFmtId="41" fontId="4" fillId="0" borderId="17" xfId="51" applyFont="1" applyFill="1" applyBorder="1" applyAlignment="1">
      <alignment horizontal="right" vertical="center"/>
    </xf>
    <xf numFmtId="41" fontId="4" fillId="0" borderId="14" xfId="51" applyFont="1" applyFill="1" applyBorder="1" applyAlignment="1">
      <alignment horizontal="right" vertical="center"/>
    </xf>
    <xf numFmtId="41" fontId="4" fillId="0" borderId="0" xfId="51" applyFont="1" applyFill="1" applyBorder="1" applyAlignment="1">
      <alignment horizontal="center" vertical="center"/>
    </xf>
    <xf numFmtId="41" fontId="4" fillId="0" borderId="16" xfId="51" applyFont="1" applyFill="1" applyBorder="1" applyAlignment="1">
      <alignment horizontal="center" vertical="center"/>
    </xf>
    <xf numFmtId="41" fontId="4" fillId="0" borderId="14" xfId="51" applyFont="1" applyFill="1" applyBorder="1" applyAlignment="1">
      <alignment horizontal="center" vertical="center"/>
    </xf>
    <xf numFmtId="41" fontId="4" fillId="0" borderId="19" xfId="51" applyFont="1" applyFill="1" applyBorder="1" applyAlignment="1">
      <alignment horizontal="center" vertical="center"/>
    </xf>
    <xf numFmtId="182" fontId="4" fillId="6" borderId="20" xfId="0" applyNumberFormat="1" applyFont="1" applyFill="1" applyBorder="1" applyAlignment="1">
      <alignment horizontal="center" vertical="center"/>
    </xf>
    <xf numFmtId="41" fontId="4" fillId="6" borderId="22" xfId="51" applyFont="1" applyFill="1" applyBorder="1" applyAlignment="1">
      <alignment horizontal="center" vertical="center"/>
    </xf>
    <xf numFmtId="41" fontId="4" fillId="6" borderId="21" xfId="51" applyFont="1" applyFill="1" applyBorder="1" applyAlignment="1">
      <alignment horizontal="center" vertical="center"/>
    </xf>
    <xf numFmtId="41" fontId="4" fillId="6" borderId="20" xfId="51" applyFont="1" applyFill="1" applyBorder="1" applyAlignment="1">
      <alignment horizontal="center" vertical="center"/>
    </xf>
    <xf numFmtId="41" fontId="4" fillId="6" borderId="23" xfId="51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41" fontId="4" fillId="0" borderId="16" xfId="50" applyFont="1" applyFill="1" applyBorder="1" applyAlignment="1">
      <alignment vertical="center"/>
    </xf>
    <xf numFmtId="180" fontId="4" fillId="0" borderId="0" xfId="50" applyNumberFormat="1" applyFont="1" applyFill="1" applyBorder="1" applyAlignment="1">
      <alignment vertical="center"/>
    </xf>
    <xf numFmtId="180" fontId="4" fillId="0" borderId="14" xfId="5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80" fontId="4" fillId="0" borderId="0" xfId="50" applyNumberFormat="1" applyFont="1" applyFill="1" applyBorder="1" applyAlignment="1">
      <alignment horizontal="right" vertical="center"/>
    </xf>
    <xf numFmtId="180" fontId="4" fillId="0" borderId="14" xfId="50" applyNumberFormat="1" applyFont="1" applyFill="1" applyBorder="1" applyAlignment="1">
      <alignment horizontal="right" vertical="center"/>
    </xf>
    <xf numFmtId="41" fontId="4" fillId="0" borderId="16" xfId="51" applyFont="1" applyFill="1" applyBorder="1" applyAlignment="1">
      <alignment vertical="center"/>
    </xf>
    <xf numFmtId="180" fontId="4" fillId="0" borderId="0" xfId="51" applyNumberFormat="1" applyFont="1" applyFill="1" applyBorder="1" applyAlignment="1">
      <alignment horizontal="right" vertical="center"/>
    </xf>
    <xf numFmtId="180" fontId="4" fillId="0" borderId="14" xfId="51" applyNumberFormat="1" applyFont="1" applyFill="1" applyBorder="1" applyAlignment="1">
      <alignment horizontal="right" vertical="center"/>
    </xf>
    <xf numFmtId="180" fontId="4" fillId="0" borderId="0" xfId="51" applyNumberFormat="1" applyFont="1" applyFill="1" applyBorder="1" applyAlignment="1">
      <alignment vertical="center"/>
    </xf>
    <xf numFmtId="183" fontId="4" fillId="0" borderId="14" xfId="51" applyNumberFormat="1" applyFont="1" applyFill="1" applyBorder="1" applyAlignment="1">
      <alignment horizontal="right" vertical="center"/>
    </xf>
    <xf numFmtId="41" fontId="4" fillId="0" borderId="14" xfId="51" applyFont="1" applyFill="1" applyBorder="1" applyAlignment="1">
      <alignment vertical="center"/>
    </xf>
    <xf numFmtId="177" fontId="56" fillId="6" borderId="20" xfId="0" applyNumberFormat="1" applyFont="1" applyFill="1" applyBorder="1" applyAlignment="1">
      <alignment horizontal="center" vertical="center"/>
    </xf>
    <xf numFmtId="41" fontId="56" fillId="6" borderId="22" xfId="51" applyFont="1" applyFill="1" applyBorder="1" applyAlignment="1">
      <alignment vertical="center"/>
    </xf>
    <xf numFmtId="180" fontId="56" fillId="6" borderId="21" xfId="51" applyNumberFormat="1" applyFont="1" applyFill="1" applyBorder="1" applyAlignment="1">
      <alignment horizontal="right" vertical="center"/>
    </xf>
    <xf numFmtId="180" fontId="56" fillId="6" borderId="20" xfId="51" applyNumberFormat="1" applyFont="1" applyFill="1" applyBorder="1" applyAlignment="1">
      <alignment horizontal="right" vertical="center"/>
    </xf>
    <xf numFmtId="180" fontId="56" fillId="6" borderId="21" xfId="51" applyNumberFormat="1" applyFont="1" applyFill="1" applyBorder="1" applyAlignment="1">
      <alignment vertical="center"/>
    </xf>
    <xf numFmtId="183" fontId="56" fillId="6" borderId="20" xfId="51" applyNumberFormat="1" applyFont="1" applyFill="1" applyBorder="1" applyAlignment="1">
      <alignment horizontal="right" vertical="center"/>
    </xf>
    <xf numFmtId="41" fontId="56" fillId="6" borderId="21" xfId="51" applyFont="1" applyFill="1" applyBorder="1" applyAlignment="1">
      <alignment horizontal="right" vertical="center"/>
    </xf>
    <xf numFmtId="41" fontId="56" fillId="6" borderId="20" xfId="51" applyFont="1" applyFill="1" applyBorder="1" applyAlignment="1">
      <alignment vertical="center"/>
    </xf>
    <xf numFmtId="176" fontId="56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183" fontId="4" fillId="0" borderId="0" xfId="50" applyNumberFormat="1" applyFont="1" applyFill="1" applyBorder="1" applyAlignment="1">
      <alignment vertical="center"/>
    </xf>
    <xf numFmtId="183" fontId="4" fillId="0" borderId="14" xfId="50" applyNumberFormat="1" applyFont="1" applyFill="1" applyBorder="1" applyAlignment="1">
      <alignment vertical="center"/>
    </xf>
    <xf numFmtId="41" fontId="4" fillId="6" borderId="22" xfId="0" applyNumberFormat="1" applyFont="1" applyFill="1" applyBorder="1" applyAlignment="1">
      <alignment vertical="center"/>
    </xf>
    <xf numFmtId="183" fontId="4" fillId="6" borderId="21" xfId="0" applyNumberFormat="1" applyFont="1" applyFill="1" applyBorder="1" applyAlignment="1">
      <alignment vertical="center"/>
    </xf>
    <xf numFmtId="0" fontId="56" fillId="0" borderId="14" xfId="0" applyFont="1" applyFill="1" applyBorder="1" applyAlignment="1">
      <alignment horizontal="center" vertical="center"/>
    </xf>
    <xf numFmtId="41" fontId="56" fillId="0" borderId="0" xfId="0" applyNumberFormat="1" applyFont="1" applyFill="1" applyBorder="1" applyAlignment="1">
      <alignment horizontal="right" vertical="center"/>
    </xf>
    <xf numFmtId="0" fontId="4" fillId="6" borderId="14" xfId="0" applyFont="1" applyFill="1" applyBorder="1" applyAlignment="1">
      <alignment horizontal="center" vertical="center"/>
    </xf>
    <xf numFmtId="41" fontId="4" fillId="6" borderId="0" xfId="0" applyNumberFormat="1" applyFont="1" applyFill="1" applyBorder="1" applyAlignment="1">
      <alignment horizontal="center" vertical="center"/>
    </xf>
    <xf numFmtId="41" fontId="4" fillId="6" borderId="0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178" fontId="4" fillId="0" borderId="25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6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통화 [0] 2" xfId="67"/>
    <cellStyle name="표준 2" xfId="68"/>
    <cellStyle name="표준 2 3" xfId="69"/>
    <cellStyle name="표준 3" xfId="70"/>
    <cellStyle name="표준 9" xfId="71"/>
    <cellStyle name="표준_Sheet1" xfId="72"/>
    <cellStyle name="표준_Sheet2" xfId="73"/>
    <cellStyle name="표준_Sheet3 (2)" xfId="74"/>
    <cellStyle name="표준_Sheet3 (7)" xfId="75"/>
    <cellStyle name="표준_토지" xfId="76"/>
    <cellStyle name="Hyperlink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K22"/>
  <sheetViews>
    <sheetView zoomScalePageLayoutView="0" workbookViewId="0" topLeftCell="A1">
      <pane xSplit="1" ySplit="8" topLeftCell="B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8.88671875" defaultRowHeight="13.5"/>
  <cols>
    <col min="1" max="1" width="8.88671875" style="102" customWidth="1"/>
    <col min="2" max="2" width="9.3359375" style="102" bestFit="1" customWidth="1"/>
    <col min="3" max="11" width="8.99609375" style="102" bestFit="1" customWidth="1"/>
    <col min="12" max="12" width="8.21484375" style="102" customWidth="1"/>
    <col min="13" max="13" width="8.4453125" style="102" customWidth="1"/>
    <col min="14" max="14" width="7.88671875" style="102" customWidth="1"/>
    <col min="15" max="18" width="8.77734375" style="102" customWidth="1"/>
    <col min="19" max="20" width="10.5546875" style="102" customWidth="1"/>
    <col min="21" max="21" width="9.10546875" style="102" bestFit="1" customWidth="1"/>
    <col min="22" max="25" width="8.99609375" style="102" bestFit="1" customWidth="1"/>
    <col min="26" max="26" width="9.5546875" style="102" bestFit="1" customWidth="1"/>
    <col min="27" max="31" width="8.99609375" style="102" bestFit="1" customWidth="1"/>
    <col min="32" max="33" width="8.88671875" style="102" customWidth="1"/>
    <col min="34" max="34" width="9.3359375" style="102" bestFit="1" customWidth="1"/>
    <col min="35" max="16384" width="8.88671875" style="102" customWidth="1"/>
  </cols>
  <sheetData>
    <row r="1" ht="16.5" customHeight="1"/>
    <row r="2" spans="1:3" s="4" customFormat="1" ht="21" customHeight="1">
      <c r="A2" s="169" t="s">
        <v>326</v>
      </c>
      <c r="B2" s="169"/>
      <c r="C2" s="169"/>
    </row>
    <row r="3" s="4" customFormat="1" ht="18" customHeight="1">
      <c r="C3" s="169"/>
    </row>
    <row r="4" s="4" customFormat="1" ht="15.75" customHeight="1">
      <c r="A4" s="3" t="s">
        <v>244</v>
      </c>
    </row>
    <row r="5" spans="1:33" s="4" customFormat="1" ht="22.5" customHeight="1">
      <c r="A5" s="292" t="s">
        <v>306</v>
      </c>
      <c r="B5" s="289" t="s">
        <v>23</v>
      </c>
      <c r="C5" s="289"/>
      <c r="D5" s="285" t="s">
        <v>14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6"/>
      <c r="V5" s="301" t="s">
        <v>61</v>
      </c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</row>
    <row r="6" spans="1:33" s="4" customFormat="1" ht="22.5" customHeight="1">
      <c r="A6" s="308"/>
      <c r="B6" s="289"/>
      <c r="C6" s="289"/>
      <c r="D6" s="286" t="s">
        <v>15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301" t="s">
        <v>189</v>
      </c>
      <c r="Q6" s="285"/>
      <c r="R6" s="285"/>
      <c r="S6" s="285"/>
      <c r="T6" s="285"/>
      <c r="U6" s="286"/>
      <c r="V6" s="277" t="s">
        <v>24</v>
      </c>
      <c r="W6" s="277"/>
      <c r="X6" s="277" t="s">
        <v>25</v>
      </c>
      <c r="Y6" s="277"/>
      <c r="Z6" s="277" t="s">
        <v>26</v>
      </c>
      <c r="AA6" s="277" t="s">
        <v>16</v>
      </c>
      <c r="AB6" s="277" t="s">
        <v>27</v>
      </c>
      <c r="AC6" s="277" t="s">
        <v>17</v>
      </c>
      <c r="AD6" s="277" t="s">
        <v>28</v>
      </c>
      <c r="AE6" s="277" t="s">
        <v>18</v>
      </c>
      <c r="AF6" s="284" t="s">
        <v>29</v>
      </c>
      <c r="AG6" s="284" t="s">
        <v>5</v>
      </c>
    </row>
    <row r="7" spans="1:33" s="4" customFormat="1" ht="29.25" customHeight="1">
      <c r="A7" s="308"/>
      <c r="B7" s="289"/>
      <c r="C7" s="289"/>
      <c r="D7" s="286" t="s">
        <v>34</v>
      </c>
      <c r="E7" s="289"/>
      <c r="F7" s="289" t="s">
        <v>33</v>
      </c>
      <c r="G7" s="289"/>
      <c r="H7" s="289" t="s">
        <v>32</v>
      </c>
      <c r="I7" s="289"/>
      <c r="J7" s="289" t="s">
        <v>30</v>
      </c>
      <c r="K7" s="289"/>
      <c r="L7" s="289" t="s">
        <v>67</v>
      </c>
      <c r="M7" s="289"/>
      <c r="N7" s="289" t="s">
        <v>31</v>
      </c>
      <c r="O7" s="289"/>
      <c r="P7" s="291" t="s">
        <v>101</v>
      </c>
      <c r="Q7" s="312"/>
      <c r="R7" s="291" t="s">
        <v>102</v>
      </c>
      <c r="S7" s="312"/>
      <c r="T7" s="311" t="s">
        <v>302</v>
      </c>
      <c r="U7" s="293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82"/>
      <c r="AG7" s="282"/>
    </row>
    <row r="8" spans="1:33" s="4" customFormat="1" ht="25.5" customHeight="1">
      <c r="A8" s="293"/>
      <c r="B8" s="7" t="s">
        <v>56</v>
      </c>
      <c r="C8" s="7" t="s">
        <v>22</v>
      </c>
      <c r="D8" s="43" t="s">
        <v>56</v>
      </c>
      <c r="E8" s="7" t="s">
        <v>12</v>
      </c>
      <c r="F8" s="7" t="s">
        <v>56</v>
      </c>
      <c r="G8" s="7" t="s">
        <v>13</v>
      </c>
      <c r="H8" s="7" t="s">
        <v>56</v>
      </c>
      <c r="I8" s="7" t="s">
        <v>13</v>
      </c>
      <c r="J8" s="7" t="s">
        <v>56</v>
      </c>
      <c r="K8" s="7" t="s">
        <v>13</v>
      </c>
      <c r="L8" s="7" t="s">
        <v>56</v>
      </c>
      <c r="M8" s="7" t="s">
        <v>12</v>
      </c>
      <c r="N8" s="7" t="s">
        <v>56</v>
      </c>
      <c r="O8" s="7" t="s">
        <v>12</v>
      </c>
      <c r="P8" s="7" t="s">
        <v>56</v>
      </c>
      <c r="Q8" s="7" t="s">
        <v>12</v>
      </c>
      <c r="R8" s="7" t="s">
        <v>56</v>
      </c>
      <c r="S8" s="7" t="s">
        <v>12</v>
      </c>
      <c r="T8" s="7" t="s">
        <v>56</v>
      </c>
      <c r="U8" s="7" t="s">
        <v>12</v>
      </c>
      <c r="V8" s="7" t="s">
        <v>56</v>
      </c>
      <c r="W8" s="7" t="s">
        <v>12</v>
      </c>
      <c r="X8" s="7" t="s">
        <v>56</v>
      </c>
      <c r="Y8" s="7" t="s">
        <v>12</v>
      </c>
      <c r="Z8" s="7" t="s">
        <v>56</v>
      </c>
      <c r="AA8" s="7" t="s">
        <v>12</v>
      </c>
      <c r="AB8" s="7" t="s">
        <v>56</v>
      </c>
      <c r="AC8" s="7" t="s">
        <v>12</v>
      </c>
      <c r="AD8" s="7" t="s">
        <v>56</v>
      </c>
      <c r="AE8" s="7" t="s">
        <v>12</v>
      </c>
      <c r="AF8" s="7" t="s">
        <v>56</v>
      </c>
      <c r="AG8" s="6" t="s">
        <v>12</v>
      </c>
    </row>
    <row r="9" spans="1:33" s="97" customFormat="1" ht="26.25" customHeight="1">
      <c r="A9" s="96" t="s">
        <v>171</v>
      </c>
      <c r="B9" s="179">
        <v>4051</v>
      </c>
      <c r="C9" s="44">
        <v>420</v>
      </c>
      <c r="D9" s="20">
        <v>3564</v>
      </c>
      <c r="E9" s="20">
        <v>348</v>
      </c>
      <c r="F9" s="20">
        <v>480</v>
      </c>
      <c r="G9" s="20">
        <v>46</v>
      </c>
      <c r="H9" s="20">
        <v>0</v>
      </c>
      <c r="I9" s="20">
        <v>0</v>
      </c>
      <c r="J9" s="20">
        <v>7</v>
      </c>
      <c r="K9" s="20">
        <v>26</v>
      </c>
      <c r="L9" s="20">
        <v>0</v>
      </c>
      <c r="M9" s="20">
        <v>0</v>
      </c>
      <c r="N9" s="20">
        <v>0</v>
      </c>
      <c r="O9" s="71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71">
        <v>0</v>
      </c>
      <c r="V9" s="20">
        <v>5</v>
      </c>
      <c r="W9" s="20">
        <v>1</v>
      </c>
      <c r="X9" s="20">
        <v>0</v>
      </c>
      <c r="Y9" s="20">
        <v>0</v>
      </c>
      <c r="Z9" s="20">
        <v>3876</v>
      </c>
      <c r="AA9" s="20">
        <v>385</v>
      </c>
      <c r="AB9" s="20">
        <v>19</v>
      </c>
      <c r="AC9" s="20">
        <v>28</v>
      </c>
      <c r="AD9" s="20">
        <v>0</v>
      </c>
      <c r="AE9" s="20">
        <v>0</v>
      </c>
      <c r="AF9" s="20">
        <v>151</v>
      </c>
      <c r="AG9" s="20">
        <v>6</v>
      </c>
    </row>
    <row r="10" spans="1:33" s="97" customFormat="1" ht="26.25" customHeight="1">
      <c r="A10" s="96" t="s">
        <v>153</v>
      </c>
      <c r="B10" s="20">
        <v>4200</v>
      </c>
      <c r="C10" s="44">
        <v>417</v>
      </c>
      <c r="D10" s="20">
        <v>3374</v>
      </c>
      <c r="E10" s="20">
        <v>315</v>
      </c>
      <c r="F10" s="20">
        <v>822</v>
      </c>
      <c r="G10" s="20">
        <v>53</v>
      </c>
      <c r="H10" s="20">
        <v>0</v>
      </c>
      <c r="I10" s="20">
        <v>0</v>
      </c>
      <c r="J10" s="20">
        <v>4</v>
      </c>
      <c r="K10" s="20">
        <v>50</v>
      </c>
      <c r="L10" s="20">
        <v>0</v>
      </c>
      <c r="M10" s="20">
        <v>0</v>
      </c>
      <c r="N10" s="20">
        <v>0</v>
      </c>
      <c r="O10" s="44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44">
        <v>0</v>
      </c>
      <c r="V10" s="20">
        <v>12</v>
      </c>
      <c r="W10" s="20">
        <v>2</v>
      </c>
      <c r="X10" s="20">
        <v>1</v>
      </c>
      <c r="Y10" s="20">
        <v>0</v>
      </c>
      <c r="Z10" s="20">
        <v>4051</v>
      </c>
      <c r="AA10" s="20">
        <v>361</v>
      </c>
      <c r="AB10" s="20">
        <v>8</v>
      </c>
      <c r="AC10" s="20">
        <v>50</v>
      </c>
      <c r="AD10" s="20">
        <v>0</v>
      </c>
      <c r="AE10" s="20">
        <v>0</v>
      </c>
      <c r="AF10" s="20">
        <v>128</v>
      </c>
      <c r="AG10" s="20">
        <v>4</v>
      </c>
    </row>
    <row r="11" spans="1:33" s="97" customFormat="1" ht="26.25" customHeight="1">
      <c r="A11" s="96" t="s">
        <v>178</v>
      </c>
      <c r="B11" s="20">
        <v>3590</v>
      </c>
      <c r="C11" s="44">
        <v>445</v>
      </c>
      <c r="D11" s="28">
        <v>3180</v>
      </c>
      <c r="E11" s="20">
        <v>353</v>
      </c>
      <c r="F11" s="20">
        <v>408</v>
      </c>
      <c r="G11" s="20">
        <v>45</v>
      </c>
      <c r="H11" s="20">
        <v>0</v>
      </c>
      <c r="I11" s="20">
        <v>0</v>
      </c>
      <c r="J11" s="20">
        <v>2</v>
      </c>
      <c r="K11" s="20">
        <v>47</v>
      </c>
      <c r="L11" s="20">
        <v>0</v>
      </c>
      <c r="M11" s="20">
        <v>0</v>
      </c>
      <c r="N11" s="20">
        <v>0</v>
      </c>
      <c r="O11" s="44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44">
        <v>0</v>
      </c>
      <c r="V11" s="20">
        <v>13</v>
      </c>
      <c r="W11" s="20">
        <v>1</v>
      </c>
      <c r="X11" s="20">
        <v>1</v>
      </c>
      <c r="Y11" s="20">
        <v>0</v>
      </c>
      <c r="Z11" s="20">
        <v>3459</v>
      </c>
      <c r="AA11" s="20">
        <v>384</v>
      </c>
      <c r="AB11" s="20">
        <v>4</v>
      </c>
      <c r="AC11" s="20">
        <v>54</v>
      </c>
      <c r="AD11" s="20">
        <v>0</v>
      </c>
      <c r="AE11" s="20">
        <v>0</v>
      </c>
      <c r="AF11" s="20">
        <v>113</v>
      </c>
      <c r="AG11" s="20">
        <v>6</v>
      </c>
    </row>
    <row r="12" spans="1:33" s="98" customFormat="1" ht="26.25" customHeight="1">
      <c r="A12" s="96" t="s">
        <v>187</v>
      </c>
      <c r="B12" s="179">
        <v>4364</v>
      </c>
      <c r="C12" s="44">
        <v>663</v>
      </c>
      <c r="D12" s="20">
        <v>3915</v>
      </c>
      <c r="E12" s="20">
        <v>424</v>
      </c>
      <c r="F12" s="20">
        <v>446</v>
      </c>
      <c r="G12" s="20">
        <v>48</v>
      </c>
      <c r="H12" s="20">
        <v>0</v>
      </c>
      <c r="I12" s="20">
        <v>0</v>
      </c>
      <c r="J12" s="20">
        <v>3</v>
      </c>
      <c r="K12" s="20">
        <v>191</v>
      </c>
      <c r="L12" s="49">
        <v>0</v>
      </c>
      <c r="M12" s="20">
        <v>0</v>
      </c>
      <c r="N12" s="20">
        <v>0</v>
      </c>
      <c r="O12" s="44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44">
        <v>0</v>
      </c>
      <c r="V12" s="20">
        <v>7</v>
      </c>
      <c r="W12" s="20">
        <v>2</v>
      </c>
      <c r="X12" s="20">
        <v>1</v>
      </c>
      <c r="Y12" s="20">
        <v>0</v>
      </c>
      <c r="Z12" s="20">
        <v>4208</v>
      </c>
      <c r="AA12" s="20">
        <v>466</v>
      </c>
      <c r="AB12" s="20">
        <v>10</v>
      </c>
      <c r="AC12" s="20">
        <v>191</v>
      </c>
      <c r="AD12" s="20">
        <v>0</v>
      </c>
      <c r="AE12" s="20">
        <v>0</v>
      </c>
      <c r="AF12" s="20">
        <v>138</v>
      </c>
      <c r="AG12" s="20">
        <v>4</v>
      </c>
    </row>
    <row r="13" spans="1:33" s="98" customFormat="1" ht="26.25" customHeight="1">
      <c r="A13" s="96" t="s">
        <v>191</v>
      </c>
      <c r="B13" s="20">
        <v>5077</v>
      </c>
      <c r="C13" s="44">
        <v>658</v>
      </c>
      <c r="D13" s="20">
        <v>4520</v>
      </c>
      <c r="E13" s="20">
        <v>568</v>
      </c>
      <c r="F13" s="20">
        <v>550</v>
      </c>
      <c r="G13" s="20">
        <v>87</v>
      </c>
      <c r="H13" s="20">
        <v>0</v>
      </c>
      <c r="I13" s="20">
        <v>0</v>
      </c>
      <c r="J13" s="20">
        <v>6</v>
      </c>
      <c r="K13" s="20">
        <v>2</v>
      </c>
      <c r="L13" s="49">
        <v>0</v>
      </c>
      <c r="M13" s="20">
        <v>0</v>
      </c>
      <c r="N13" s="20">
        <v>1</v>
      </c>
      <c r="O13" s="44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44">
        <v>0</v>
      </c>
      <c r="V13" s="20">
        <v>31</v>
      </c>
      <c r="W13" s="20">
        <v>5</v>
      </c>
      <c r="X13" s="20">
        <v>0</v>
      </c>
      <c r="Y13" s="20">
        <v>0</v>
      </c>
      <c r="Z13" s="20">
        <v>4859</v>
      </c>
      <c r="AA13" s="20">
        <v>638</v>
      </c>
      <c r="AB13" s="20">
        <v>6</v>
      </c>
      <c r="AC13" s="20">
        <v>0</v>
      </c>
      <c r="AD13" s="20">
        <v>0</v>
      </c>
      <c r="AE13" s="20">
        <v>0</v>
      </c>
      <c r="AF13" s="20">
        <v>181</v>
      </c>
      <c r="AG13" s="20">
        <v>14</v>
      </c>
    </row>
    <row r="14" spans="1:35" s="98" customFormat="1" ht="26.25" customHeight="1">
      <c r="A14" s="96" t="s">
        <v>221</v>
      </c>
      <c r="B14" s="179">
        <v>3132</v>
      </c>
      <c r="C14" s="44">
        <v>369</v>
      </c>
      <c r="D14" s="105">
        <v>2724</v>
      </c>
      <c r="E14" s="105">
        <v>324</v>
      </c>
      <c r="F14" s="105">
        <v>407</v>
      </c>
      <c r="G14" s="105">
        <v>45</v>
      </c>
      <c r="H14" s="105">
        <v>0</v>
      </c>
      <c r="I14" s="105">
        <v>0</v>
      </c>
      <c r="J14" s="105">
        <v>1</v>
      </c>
      <c r="K14" s="105">
        <v>0</v>
      </c>
      <c r="L14" s="105">
        <v>0</v>
      </c>
      <c r="M14" s="105">
        <v>0</v>
      </c>
      <c r="N14" s="105">
        <v>0</v>
      </c>
      <c r="O14" s="106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6">
        <v>0</v>
      </c>
      <c r="V14" s="105">
        <v>9</v>
      </c>
      <c r="W14" s="105">
        <v>3</v>
      </c>
      <c r="X14" s="105">
        <v>0</v>
      </c>
      <c r="Y14" s="105">
        <v>0</v>
      </c>
      <c r="Z14" s="105">
        <v>2970</v>
      </c>
      <c r="AA14" s="105">
        <v>359</v>
      </c>
      <c r="AB14" s="105">
        <v>9</v>
      </c>
      <c r="AC14" s="105">
        <v>0</v>
      </c>
      <c r="AD14" s="105">
        <v>0</v>
      </c>
      <c r="AE14" s="105">
        <v>0</v>
      </c>
      <c r="AF14" s="105">
        <v>144</v>
      </c>
      <c r="AG14" s="105">
        <v>7</v>
      </c>
      <c r="AH14" s="97"/>
      <c r="AI14" s="97"/>
    </row>
    <row r="15" spans="1:37" s="4" customFormat="1" ht="26.25" customHeight="1">
      <c r="A15" s="8" t="s">
        <v>205</v>
      </c>
      <c r="B15" s="10">
        <v>5598</v>
      </c>
      <c r="C15" s="133">
        <v>602</v>
      </c>
      <c r="D15" s="178">
        <v>5124</v>
      </c>
      <c r="E15" s="178">
        <v>542</v>
      </c>
      <c r="F15" s="178">
        <v>432</v>
      </c>
      <c r="G15" s="178">
        <v>56</v>
      </c>
      <c r="H15" s="105">
        <v>0</v>
      </c>
      <c r="I15" s="105">
        <v>0</v>
      </c>
      <c r="J15" s="178">
        <v>5</v>
      </c>
      <c r="K15" s="178">
        <v>3</v>
      </c>
      <c r="L15" s="178">
        <v>0</v>
      </c>
      <c r="M15" s="178">
        <v>0</v>
      </c>
      <c r="N15" s="178">
        <v>37</v>
      </c>
      <c r="O15" s="134">
        <v>2</v>
      </c>
      <c r="P15" s="178">
        <v>0</v>
      </c>
      <c r="Q15" s="178">
        <v>0</v>
      </c>
      <c r="R15" s="178">
        <v>0</v>
      </c>
      <c r="S15" s="178">
        <v>0</v>
      </c>
      <c r="T15" s="178">
        <v>0</v>
      </c>
      <c r="U15" s="134">
        <v>0</v>
      </c>
      <c r="V15" s="178">
        <v>6</v>
      </c>
      <c r="W15" s="178">
        <v>2</v>
      </c>
      <c r="X15" s="178">
        <v>0</v>
      </c>
      <c r="Y15" s="178">
        <v>0</v>
      </c>
      <c r="Z15" s="178">
        <v>5414</v>
      </c>
      <c r="AA15" s="178">
        <v>584</v>
      </c>
      <c r="AB15" s="178">
        <v>9</v>
      </c>
      <c r="AC15" s="178">
        <v>3</v>
      </c>
      <c r="AD15" s="178">
        <v>0</v>
      </c>
      <c r="AE15" s="178">
        <v>0</v>
      </c>
      <c r="AF15" s="178">
        <v>169</v>
      </c>
      <c r="AG15" s="178">
        <v>12</v>
      </c>
      <c r="AH15" s="20"/>
      <c r="AI15" s="20"/>
      <c r="AK15" s="13"/>
    </row>
    <row r="16" spans="1:37" s="4" customFormat="1" ht="26.25" customHeight="1">
      <c r="A16" s="109" t="s">
        <v>272</v>
      </c>
      <c r="B16" s="135">
        <v>5215</v>
      </c>
      <c r="C16" s="136">
        <v>461</v>
      </c>
      <c r="D16" s="137">
        <v>4772</v>
      </c>
      <c r="E16" s="137">
        <v>411</v>
      </c>
      <c r="F16" s="137">
        <v>437</v>
      </c>
      <c r="G16" s="137">
        <v>48</v>
      </c>
      <c r="H16" s="138">
        <v>0</v>
      </c>
      <c r="I16" s="138">
        <v>0</v>
      </c>
      <c r="J16" s="137">
        <v>2</v>
      </c>
      <c r="K16" s="137">
        <v>1</v>
      </c>
      <c r="L16" s="137">
        <v>0</v>
      </c>
      <c r="M16" s="137">
        <v>0</v>
      </c>
      <c r="N16" s="137">
        <v>4</v>
      </c>
      <c r="O16" s="139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9">
        <v>0</v>
      </c>
      <c r="V16" s="137">
        <v>7</v>
      </c>
      <c r="W16" s="137">
        <v>2</v>
      </c>
      <c r="X16" s="137">
        <v>0</v>
      </c>
      <c r="Y16" s="137">
        <v>0</v>
      </c>
      <c r="Z16" s="137">
        <v>5020</v>
      </c>
      <c r="AA16" s="137">
        <v>417</v>
      </c>
      <c r="AB16" s="137">
        <v>2</v>
      </c>
      <c r="AC16" s="137">
        <v>0</v>
      </c>
      <c r="AD16" s="137">
        <v>0</v>
      </c>
      <c r="AE16" s="137">
        <v>0</v>
      </c>
      <c r="AF16" s="137">
        <v>186</v>
      </c>
      <c r="AG16" s="137">
        <v>41</v>
      </c>
      <c r="AH16" s="20"/>
      <c r="AI16" s="20"/>
      <c r="AK16" s="13"/>
    </row>
    <row r="17" spans="1:14" s="4" customFormat="1" ht="21" customHeight="1">
      <c r="A17" s="3" t="s">
        <v>241</v>
      </c>
      <c r="B17" s="3"/>
      <c r="L17" s="20"/>
      <c r="N17" s="20"/>
    </row>
    <row r="18" spans="1:2" s="4" customFormat="1" ht="17.25" customHeight="1">
      <c r="A18" s="307" t="s">
        <v>245</v>
      </c>
      <c r="B18" s="307"/>
    </row>
    <row r="22" ht="13.5">
      <c r="H22" s="103"/>
    </row>
  </sheetData>
  <sheetProtection/>
  <mergeCells count="22">
    <mergeCell ref="A18:B18"/>
    <mergeCell ref="J7:K7"/>
    <mergeCell ref="A5:A8"/>
    <mergeCell ref="D5:U5"/>
    <mergeCell ref="B5:C7"/>
    <mergeCell ref="D7:E7"/>
    <mergeCell ref="V5:AG5"/>
    <mergeCell ref="AF6:AG7"/>
    <mergeCell ref="V6:W7"/>
    <mergeCell ref="AD6:AE7"/>
    <mergeCell ref="L7:M7"/>
    <mergeCell ref="X6:Y7"/>
    <mergeCell ref="D6:O6"/>
    <mergeCell ref="F7:G7"/>
    <mergeCell ref="P7:Q7"/>
    <mergeCell ref="R7:S7"/>
    <mergeCell ref="AB6:AC7"/>
    <mergeCell ref="Z6:AA7"/>
    <mergeCell ref="T7:U7"/>
    <mergeCell ref="P6:U6"/>
    <mergeCell ref="N7:O7"/>
    <mergeCell ref="H7:I7"/>
  </mergeCells>
  <printOptions/>
  <pageMargins left="0.15748031496062992" right="0.15748031496062992" top="0.6692913385826772" bottom="0.4330708661417323" header="0.7480314960629921" footer="0.31496062992125984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21"/>
  <sheetViews>
    <sheetView zoomScalePageLayoutView="0" workbookViewId="0" topLeftCell="A1">
      <pane xSplit="1" ySplit="8" topLeftCell="B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:F2"/>
    </sheetView>
  </sheetViews>
  <sheetFormatPr defaultColWidth="8.88671875" defaultRowHeight="13.5"/>
  <cols>
    <col min="1" max="1" width="8.5546875" style="102" customWidth="1"/>
    <col min="2" max="2" width="10.21484375" style="102" customWidth="1"/>
    <col min="3" max="3" width="9.77734375" style="102" customWidth="1"/>
    <col min="4" max="4" width="10.21484375" style="102" customWidth="1"/>
    <col min="5" max="5" width="8.5546875" style="102" customWidth="1"/>
    <col min="6" max="6" width="8.4453125" style="102" customWidth="1"/>
    <col min="7" max="7" width="7.77734375" style="102" customWidth="1"/>
    <col min="8" max="8" width="7.10546875" style="102" customWidth="1"/>
    <col min="9" max="10" width="8.5546875" style="102" customWidth="1"/>
    <col min="11" max="11" width="7.3359375" style="102" customWidth="1"/>
    <col min="12" max="14" width="9.21484375" style="102" customWidth="1"/>
    <col min="15" max="15" width="7.3359375" style="102" customWidth="1"/>
    <col min="16" max="16" width="8.5546875" style="102" customWidth="1"/>
    <col min="17" max="17" width="9.5546875" style="102" customWidth="1"/>
    <col min="18" max="28" width="8.5546875" style="102" customWidth="1"/>
    <col min="29" max="29" width="7.21484375" style="102" customWidth="1"/>
    <col min="30" max="30" width="8.5546875" style="102" customWidth="1"/>
    <col min="31" max="34" width="8.88671875" style="102" customWidth="1"/>
    <col min="35" max="35" width="4.5546875" style="102" customWidth="1"/>
    <col min="36" max="16384" width="8.88671875" style="102" customWidth="1"/>
  </cols>
  <sheetData>
    <row r="1" spans="11:16" s="4" customFormat="1" ht="19.5" customHeight="1">
      <c r="K1" s="3" t="s">
        <v>0</v>
      </c>
      <c r="L1" s="3"/>
      <c r="M1" s="3"/>
      <c r="N1" s="3"/>
      <c r="O1" s="3"/>
      <c r="P1" s="3"/>
    </row>
    <row r="2" spans="1:16" s="4" customFormat="1" ht="19.5" customHeight="1">
      <c r="A2" s="309" t="s">
        <v>327</v>
      </c>
      <c r="B2" s="309"/>
      <c r="C2" s="309"/>
      <c r="D2" s="309"/>
      <c r="E2" s="309"/>
      <c r="F2" s="309"/>
      <c r="K2" s="3"/>
      <c r="L2" s="3"/>
      <c r="M2" s="3"/>
      <c r="N2" s="3"/>
      <c r="O2" s="3"/>
      <c r="P2" s="3"/>
    </row>
    <row r="3" s="4" customFormat="1" ht="13.5"/>
    <row r="4" spans="1:2" s="4" customFormat="1" ht="23.25" customHeight="1">
      <c r="A4" s="3" t="s">
        <v>246</v>
      </c>
      <c r="B4" s="25"/>
    </row>
    <row r="5" spans="1:36" s="4" customFormat="1" ht="19.5" customHeight="1">
      <c r="A5" s="286" t="s">
        <v>306</v>
      </c>
      <c r="B5" s="313" t="s">
        <v>190</v>
      </c>
      <c r="C5" s="310"/>
      <c r="D5" s="314"/>
      <c r="E5" s="288" t="s">
        <v>83</v>
      </c>
      <c r="F5" s="301" t="s">
        <v>84</v>
      </c>
      <c r="G5" s="285"/>
      <c r="H5" s="285"/>
      <c r="I5" s="285"/>
      <c r="J5" s="285"/>
      <c r="K5" s="285"/>
      <c r="L5" s="285"/>
      <c r="M5" s="285"/>
      <c r="N5" s="285"/>
      <c r="O5" s="285"/>
      <c r="P5" s="301" t="s">
        <v>85</v>
      </c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6"/>
      <c r="AC5" s="289" t="s">
        <v>86</v>
      </c>
      <c r="AD5" s="301" t="s">
        <v>89</v>
      </c>
      <c r="AE5" s="285"/>
      <c r="AF5" s="285"/>
      <c r="AG5" s="285"/>
      <c r="AH5" s="285"/>
      <c r="AI5" s="285"/>
      <c r="AJ5" s="196"/>
    </row>
    <row r="6" spans="1:36" s="4" customFormat="1" ht="19.5" customHeight="1">
      <c r="A6" s="286"/>
      <c r="B6" s="277" t="s">
        <v>36</v>
      </c>
      <c r="C6" s="283" t="s">
        <v>88</v>
      </c>
      <c r="D6" s="283" t="s">
        <v>90</v>
      </c>
      <c r="E6" s="288"/>
      <c r="F6" s="288" t="s">
        <v>36</v>
      </c>
      <c r="G6" s="289" t="s">
        <v>37</v>
      </c>
      <c r="H6" s="289"/>
      <c r="I6" s="289"/>
      <c r="J6" s="289"/>
      <c r="K6" s="289"/>
      <c r="L6" s="289"/>
      <c r="M6" s="289"/>
      <c r="N6" s="289"/>
      <c r="O6" s="301"/>
      <c r="P6" s="289" t="s">
        <v>41</v>
      </c>
      <c r="Q6" s="289"/>
      <c r="R6" s="289"/>
      <c r="S6" s="289"/>
      <c r="T6" s="289"/>
      <c r="U6" s="289" t="s">
        <v>42</v>
      </c>
      <c r="V6" s="289"/>
      <c r="W6" s="289"/>
      <c r="X6" s="289"/>
      <c r="Y6" s="289" t="s">
        <v>43</v>
      </c>
      <c r="Z6" s="289"/>
      <c r="AA6" s="289"/>
      <c r="AB6" s="289"/>
      <c r="AC6" s="289"/>
      <c r="AD6" s="289" t="s">
        <v>111</v>
      </c>
      <c r="AE6" s="288" t="s">
        <v>93</v>
      </c>
      <c r="AF6" s="288" t="s">
        <v>94</v>
      </c>
      <c r="AG6" s="288" t="s">
        <v>95</v>
      </c>
      <c r="AH6" s="288" t="s">
        <v>87</v>
      </c>
      <c r="AI6" s="271" t="s">
        <v>113</v>
      </c>
      <c r="AJ6" s="319"/>
    </row>
    <row r="7" spans="1:36" s="4" customFormat="1" ht="19.5" customHeight="1">
      <c r="A7" s="286"/>
      <c r="B7" s="273"/>
      <c r="C7" s="278"/>
      <c r="D7" s="278"/>
      <c r="E7" s="288"/>
      <c r="F7" s="288"/>
      <c r="G7" s="289" t="s">
        <v>38</v>
      </c>
      <c r="H7" s="277" t="s">
        <v>39</v>
      </c>
      <c r="I7" s="289"/>
      <c r="J7" s="289"/>
      <c r="K7" s="315" t="s">
        <v>72</v>
      </c>
      <c r="L7" s="316"/>
      <c r="M7" s="316"/>
      <c r="N7" s="317"/>
      <c r="O7" s="318" t="s">
        <v>44</v>
      </c>
      <c r="P7" s="288" t="s">
        <v>35</v>
      </c>
      <c r="Q7" s="288" t="s">
        <v>45</v>
      </c>
      <c r="R7" s="288" t="s">
        <v>46</v>
      </c>
      <c r="S7" s="288" t="s">
        <v>47</v>
      </c>
      <c r="T7" s="288" t="s">
        <v>48</v>
      </c>
      <c r="U7" s="288" t="s">
        <v>49</v>
      </c>
      <c r="V7" s="288" t="s">
        <v>50</v>
      </c>
      <c r="W7" s="288" t="s">
        <v>46</v>
      </c>
      <c r="X7" s="288" t="s">
        <v>40</v>
      </c>
      <c r="Y7" s="289" t="s">
        <v>49</v>
      </c>
      <c r="Z7" s="289" t="s">
        <v>51</v>
      </c>
      <c r="AA7" s="289" t="s">
        <v>52</v>
      </c>
      <c r="AB7" s="289" t="s">
        <v>53</v>
      </c>
      <c r="AC7" s="289"/>
      <c r="AD7" s="289"/>
      <c r="AE7" s="289"/>
      <c r="AF7" s="289"/>
      <c r="AG7" s="289"/>
      <c r="AH7" s="289"/>
      <c r="AI7" s="320"/>
      <c r="AJ7" s="321"/>
    </row>
    <row r="8" spans="1:36" s="4" customFormat="1" ht="29.25" customHeight="1">
      <c r="A8" s="286"/>
      <c r="B8" s="274"/>
      <c r="C8" s="279"/>
      <c r="D8" s="279"/>
      <c r="E8" s="288"/>
      <c r="F8" s="288"/>
      <c r="G8" s="289"/>
      <c r="H8" s="160"/>
      <c r="I8" s="5" t="s">
        <v>54</v>
      </c>
      <c r="J8" s="5" t="s">
        <v>55</v>
      </c>
      <c r="K8" s="202"/>
      <c r="L8" s="201" t="s">
        <v>73</v>
      </c>
      <c r="M8" s="201" t="s">
        <v>74</v>
      </c>
      <c r="N8" s="201" t="s">
        <v>75</v>
      </c>
      <c r="O8" s="318"/>
      <c r="P8" s="288"/>
      <c r="Q8" s="288"/>
      <c r="R8" s="288"/>
      <c r="S8" s="288"/>
      <c r="T8" s="288"/>
      <c r="U8" s="288"/>
      <c r="V8" s="288"/>
      <c r="W8" s="288"/>
      <c r="X8" s="288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157"/>
      <c r="AJ8" s="52" t="s">
        <v>112</v>
      </c>
    </row>
    <row r="9" spans="1:36" s="24" customFormat="1" ht="27" customHeight="1">
      <c r="A9" s="8" t="s">
        <v>151</v>
      </c>
      <c r="B9" s="11">
        <v>169095</v>
      </c>
      <c r="C9" s="10">
        <v>169095</v>
      </c>
      <c r="D9" s="33">
        <v>0</v>
      </c>
      <c r="E9" s="34">
        <v>17.439999999999998</v>
      </c>
      <c r="F9" s="34">
        <v>17.44</v>
      </c>
      <c r="G9" s="35">
        <v>8.1</v>
      </c>
      <c r="H9" s="36">
        <v>0</v>
      </c>
      <c r="I9" s="36">
        <v>0</v>
      </c>
      <c r="J9" s="36">
        <v>0</v>
      </c>
      <c r="K9" s="31">
        <v>8.06</v>
      </c>
      <c r="L9" s="35">
        <v>2.04</v>
      </c>
      <c r="M9" s="35">
        <v>4.98</v>
      </c>
      <c r="N9" s="35">
        <v>1.04</v>
      </c>
      <c r="O9" s="72">
        <v>0.04</v>
      </c>
      <c r="P9" s="30">
        <v>1.05</v>
      </c>
      <c r="Q9" s="33">
        <v>0</v>
      </c>
      <c r="R9" s="34">
        <v>0.4</v>
      </c>
      <c r="S9" s="34">
        <v>0.65</v>
      </c>
      <c r="T9" s="36">
        <v>0</v>
      </c>
      <c r="U9" s="33">
        <v>0</v>
      </c>
      <c r="V9" s="36">
        <v>0</v>
      </c>
      <c r="W9" s="36">
        <v>0</v>
      </c>
      <c r="X9" s="36">
        <v>0</v>
      </c>
      <c r="Y9" s="30">
        <v>8.29</v>
      </c>
      <c r="Z9" s="33">
        <v>0</v>
      </c>
      <c r="AA9" s="33">
        <v>0</v>
      </c>
      <c r="AB9" s="31">
        <v>8.29</v>
      </c>
      <c r="AC9" s="75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</row>
    <row r="10" spans="1:36" s="24" customFormat="1" ht="27" customHeight="1">
      <c r="A10" s="8" t="s">
        <v>119</v>
      </c>
      <c r="B10" s="11">
        <v>169616</v>
      </c>
      <c r="C10" s="10">
        <v>169616</v>
      </c>
      <c r="D10" s="33">
        <v>0</v>
      </c>
      <c r="E10" s="34">
        <v>17.435317</v>
      </c>
      <c r="F10" s="34">
        <v>17.435317</v>
      </c>
      <c r="G10" s="35">
        <v>8.103965</v>
      </c>
      <c r="H10" s="36">
        <v>0</v>
      </c>
      <c r="I10" s="36">
        <v>0</v>
      </c>
      <c r="J10" s="36">
        <v>0</v>
      </c>
      <c r="K10" s="31">
        <v>8.063065</v>
      </c>
      <c r="L10" s="35">
        <v>2.031444</v>
      </c>
      <c r="M10" s="35">
        <v>4.889507</v>
      </c>
      <c r="N10" s="35">
        <v>1.142114</v>
      </c>
      <c r="O10" s="73">
        <v>0.0409</v>
      </c>
      <c r="P10" s="30">
        <v>1.045866</v>
      </c>
      <c r="Q10" s="33">
        <v>0</v>
      </c>
      <c r="R10" s="34">
        <v>0.398405</v>
      </c>
      <c r="S10" s="34">
        <v>0.647461</v>
      </c>
      <c r="T10" s="36">
        <v>0</v>
      </c>
      <c r="U10" s="33">
        <v>0</v>
      </c>
      <c r="V10" s="36">
        <v>0</v>
      </c>
      <c r="W10" s="36">
        <v>0</v>
      </c>
      <c r="X10" s="36">
        <v>0</v>
      </c>
      <c r="Y10" s="30">
        <v>8.285486</v>
      </c>
      <c r="Z10" s="33">
        <v>0</v>
      </c>
      <c r="AA10" s="33">
        <v>0</v>
      </c>
      <c r="AB10" s="31">
        <v>8.285486</v>
      </c>
      <c r="AC10" s="76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</row>
    <row r="11" spans="1:36" s="24" customFormat="1" ht="27" customHeight="1">
      <c r="A11" s="8" t="s">
        <v>307</v>
      </c>
      <c r="B11" s="11">
        <v>167020</v>
      </c>
      <c r="C11" s="10">
        <v>167020</v>
      </c>
      <c r="D11" s="33">
        <v>0</v>
      </c>
      <c r="E11" s="34">
        <v>17.435317</v>
      </c>
      <c r="F11" s="34">
        <v>17.435317</v>
      </c>
      <c r="G11" s="35">
        <v>8.103965</v>
      </c>
      <c r="H11" s="36">
        <v>0</v>
      </c>
      <c r="I11" s="36">
        <v>0</v>
      </c>
      <c r="J11" s="36">
        <v>0</v>
      </c>
      <c r="K11" s="31">
        <v>8.063065</v>
      </c>
      <c r="L11" s="35">
        <v>2.031444</v>
      </c>
      <c r="M11" s="35">
        <v>4.889507</v>
      </c>
      <c r="N11" s="35">
        <v>1.142114</v>
      </c>
      <c r="O11" s="73">
        <v>0.0409</v>
      </c>
      <c r="P11" s="30">
        <v>1.045866</v>
      </c>
      <c r="Q11" s="33">
        <v>0</v>
      </c>
      <c r="R11" s="34">
        <v>0.398405</v>
      </c>
      <c r="S11" s="34">
        <v>0.647461</v>
      </c>
      <c r="T11" s="36">
        <v>0</v>
      </c>
      <c r="U11" s="33">
        <v>0</v>
      </c>
      <c r="V11" s="36">
        <v>0</v>
      </c>
      <c r="W11" s="36">
        <v>0</v>
      </c>
      <c r="X11" s="36">
        <v>0</v>
      </c>
      <c r="Y11" s="30">
        <v>8.285486</v>
      </c>
      <c r="Z11" s="33">
        <v>0</v>
      </c>
      <c r="AA11" s="33">
        <v>0</v>
      </c>
      <c r="AB11" s="31">
        <v>8.285486</v>
      </c>
      <c r="AC11" s="76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</row>
    <row r="12" spans="1:36" s="4" customFormat="1" ht="27" customHeight="1">
      <c r="A12" s="8" t="s">
        <v>308</v>
      </c>
      <c r="B12" s="11">
        <v>164483</v>
      </c>
      <c r="C12" s="11">
        <v>164483</v>
      </c>
      <c r="D12" s="20">
        <v>0</v>
      </c>
      <c r="E12" s="34">
        <v>17.44</v>
      </c>
      <c r="F12" s="34">
        <v>17.44</v>
      </c>
      <c r="G12" s="35">
        <v>8.1</v>
      </c>
      <c r="H12" s="20">
        <v>0</v>
      </c>
      <c r="I12" s="20">
        <v>0</v>
      </c>
      <c r="J12" s="20">
        <v>0</v>
      </c>
      <c r="K12" s="35">
        <v>8.06</v>
      </c>
      <c r="L12" s="35">
        <v>2.03</v>
      </c>
      <c r="M12" s="35">
        <v>4.89</v>
      </c>
      <c r="N12" s="35">
        <v>1.14</v>
      </c>
      <c r="O12" s="74">
        <v>0.04</v>
      </c>
      <c r="P12" s="34">
        <v>1.05</v>
      </c>
      <c r="Q12" s="34">
        <v>0</v>
      </c>
      <c r="R12" s="34">
        <v>0.4</v>
      </c>
      <c r="S12" s="34">
        <v>0.65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34">
        <v>8.29</v>
      </c>
      <c r="Z12" s="20">
        <v>0</v>
      </c>
      <c r="AA12" s="20">
        <v>0</v>
      </c>
      <c r="AB12" s="34">
        <v>8.29</v>
      </c>
      <c r="AC12" s="44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</row>
    <row r="13" spans="1:36" s="4" customFormat="1" ht="27" customHeight="1">
      <c r="A13" s="8" t="s">
        <v>309</v>
      </c>
      <c r="B13" s="11">
        <v>161949</v>
      </c>
      <c r="C13" s="11">
        <v>161949</v>
      </c>
      <c r="D13" s="20">
        <v>0</v>
      </c>
      <c r="E13" s="34">
        <v>17.435694</v>
      </c>
      <c r="F13" s="34">
        <v>17.435694</v>
      </c>
      <c r="G13" s="35">
        <v>8.103965</v>
      </c>
      <c r="H13" s="20">
        <v>0</v>
      </c>
      <c r="I13" s="20">
        <v>0</v>
      </c>
      <c r="J13" s="20">
        <v>0</v>
      </c>
      <c r="K13" s="35">
        <v>8.063065</v>
      </c>
      <c r="L13" s="35">
        <v>2.031444</v>
      </c>
      <c r="M13" s="35">
        <v>4.889507</v>
      </c>
      <c r="N13" s="35">
        <v>1.142114</v>
      </c>
      <c r="O13" s="74">
        <v>0.0409</v>
      </c>
      <c r="P13" s="34">
        <v>1.045866</v>
      </c>
      <c r="Q13" s="34">
        <v>0</v>
      </c>
      <c r="R13" s="34">
        <v>0.398405</v>
      </c>
      <c r="S13" s="34">
        <v>0.647461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34">
        <v>8.285863</v>
      </c>
      <c r="Z13" s="20">
        <v>0</v>
      </c>
      <c r="AA13" s="20">
        <v>0</v>
      </c>
      <c r="AB13" s="34">
        <v>8.285863</v>
      </c>
      <c r="AC13" s="44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</row>
    <row r="14" spans="1:45" s="24" customFormat="1" ht="27" customHeight="1">
      <c r="A14" s="100" t="s">
        <v>196</v>
      </c>
      <c r="B14" s="176">
        <v>157557</v>
      </c>
      <c r="C14" s="11">
        <v>157557</v>
      </c>
      <c r="D14" s="11">
        <v>0</v>
      </c>
      <c r="E14" s="34">
        <v>17.435147</v>
      </c>
      <c r="F14" s="34">
        <v>17.435147</v>
      </c>
      <c r="G14" s="35">
        <v>8.103965</v>
      </c>
      <c r="H14" s="20">
        <v>0</v>
      </c>
      <c r="I14" s="20">
        <v>0</v>
      </c>
      <c r="J14" s="20">
        <v>0</v>
      </c>
      <c r="K14" s="35">
        <v>8.063065</v>
      </c>
      <c r="L14" s="35">
        <v>2.031444</v>
      </c>
      <c r="M14" s="35">
        <v>4.889507</v>
      </c>
      <c r="N14" s="35">
        <v>1.142114</v>
      </c>
      <c r="O14" s="74">
        <v>0.0409</v>
      </c>
      <c r="P14" s="34">
        <v>1.045866</v>
      </c>
      <c r="Q14" s="34">
        <v>0</v>
      </c>
      <c r="R14" s="34">
        <v>0.398405</v>
      </c>
      <c r="S14" s="34">
        <v>0.647461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34">
        <v>8.285316</v>
      </c>
      <c r="Z14" s="20">
        <v>0</v>
      </c>
      <c r="AA14" s="20">
        <v>0</v>
      </c>
      <c r="AB14" s="34">
        <v>8.285316</v>
      </c>
      <c r="AC14" s="44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93">
        <v>0</v>
      </c>
      <c r="AK14" s="203"/>
      <c r="AL14" s="203"/>
      <c r="AM14" s="193"/>
      <c r="AN14" s="193"/>
      <c r="AO14" s="193"/>
      <c r="AP14" s="193"/>
      <c r="AQ14" s="193"/>
      <c r="AR14" s="193"/>
      <c r="AS14" s="193"/>
    </row>
    <row r="15" spans="1:45" s="24" customFormat="1" ht="27" customHeight="1">
      <c r="A15" s="140" t="s">
        <v>205</v>
      </c>
      <c r="B15" s="11">
        <v>153963</v>
      </c>
      <c r="C15" s="11">
        <v>153963</v>
      </c>
      <c r="D15" s="11" t="s">
        <v>206</v>
      </c>
      <c r="E15" s="34">
        <v>17.43</v>
      </c>
      <c r="F15" s="34">
        <v>17.43</v>
      </c>
      <c r="G15" s="35">
        <v>8.1</v>
      </c>
      <c r="H15" s="20">
        <v>0</v>
      </c>
      <c r="I15" s="20">
        <v>0</v>
      </c>
      <c r="J15" s="20">
        <v>0</v>
      </c>
      <c r="K15" s="35">
        <v>8.06</v>
      </c>
      <c r="L15" s="35">
        <v>2.03</v>
      </c>
      <c r="M15" s="35">
        <v>4.89</v>
      </c>
      <c r="N15" s="35">
        <v>1.14</v>
      </c>
      <c r="O15" s="74">
        <v>0.04</v>
      </c>
      <c r="P15" s="34">
        <v>1.05</v>
      </c>
      <c r="Q15" s="35" t="s">
        <v>206</v>
      </c>
      <c r="R15" s="35">
        <v>0.4</v>
      </c>
      <c r="S15" s="35">
        <v>0.65</v>
      </c>
      <c r="T15" s="35" t="s">
        <v>206</v>
      </c>
      <c r="U15" s="35" t="s">
        <v>206</v>
      </c>
      <c r="V15" s="35" t="s">
        <v>206</v>
      </c>
      <c r="W15" s="35" t="s">
        <v>206</v>
      </c>
      <c r="X15" s="35" t="s">
        <v>206</v>
      </c>
      <c r="Y15" s="35">
        <v>8.28</v>
      </c>
      <c r="Z15" s="35" t="s">
        <v>206</v>
      </c>
      <c r="AA15" s="35" t="s">
        <v>206</v>
      </c>
      <c r="AB15" s="35">
        <v>8.28</v>
      </c>
      <c r="AC15" s="141" t="s">
        <v>206</v>
      </c>
      <c r="AD15" s="197" t="s">
        <v>206</v>
      </c>
      <c r="AE15" s="197" t="s">
        <v>206</v>
      </c>
      <c r="AF15" s="197" t="s">
        <v>206</v>
      </c>
      <c r="AG15" s="197" t="s">
        <v>206</v>
      </c>
      <c r="AH15" s="197" t="s">
        <v>206</v>
      </c>
      <c r="AI15" s="197" t="s">
        <v>206</v>
      </c>
      <c r="AJ15" s="197" t="s">
        <v>206</v>
      </c>
      <c r="AK15" s="203"/>
      <c r="AL15" s="203"/>
      <c r="AM15" s="193"/>
      <c r="AN15" s="193"/>
      <c r="AO15" s="193"/>
      <c r="AP15" s="193"/>
      <c r="AQ15" s="193"/>
      <c r="AR15" s="193"/>
      <c r="AS15" s="193"/>
    </row>
    <row r="16" spans="1:45" s="24" customFormat="1" ht="27" customHeight="1">
      <c r="A16" s="142" t="s">
        <v>258</v>
      </c>
      <c r="B16" s="110">
        <v>151821</v>
      </c>
      <c r="C16" s="110">
        <v>151821</v>
      </c>
      <c r="D16" s="110">
        <v>0</v>
      </c>
      <c r="E16" s="192">
        <v>17.4301</v>
      </c>
      <c r="F16" s="192">
        <v>17.4301</v>
      </c>
      <c r="G16" s="191">
        <v>8.1</v>
      </c>
      <c r="H16" s="110">
        <v>0</v>
      </c>
      <c r="I16" s="110">
        <v>0</v>
      </c>
      <c r="J16" s="110">
        <v>0</v>
      </c>
      <c r="K16" s="191">
        <v>8.06</v>
      </c>
      <c r="L16" s="191">
        <v>2.03</v>
      </c>
      <c r="M16" s="191">
        <v>4.89</v>
      </c>
      <c r="N16" s="191">
        <v>1.14</v>
      </c>
      <c r="O16" s="210">
        <v>0.04</v>
      </c>
      <c r="P16" s="211">
        <v>1.05</v>
      </c>
      <c r="Q16" s="191" t="s">
        <v>273</v>
      </c>
      <c r="R16" s="191">
        <v>0.4</v>
      </c>
      <c r="S16" s="191">
        <v>0.65</v>
      </c>
      <c r="T16" s="191" t="s">
        <v>273</v>
      </c>
      <c r="U16" s="191" t="s">
        <v>273</v>
      </c>
      <c r="V16" s="191" t="s">
        <v>273</v>
      </c>
      <c r="W16" s="191" t="s">
        <v>273</v>
      </c>
      <c r="X16" s="191" t="s">
        <v>273</v>
      </c>
      <c r="Y16" s="191">
        <v>8.28</v>
      </c>
      <c r="Z16" s="191" t="s">
        <v>273</v>
      </c>
      <c r="AA16" s="191" t="s">
        <v>273</v>
      </c>
      <c r="AB16" s="191">
        <v>8.28</v>
      </c>
      <c r="AC16" s="212" t="s">
        <v>273</v>
      </c>
      <c r="AD16" s="213" t="s">
        <v>273</v>
      </c>
      <c r="AE16" s="213" t="s">
        <v>273</v>
      </c>
      <c r="AF16" s="213" t="s">
        <v>273</v>
      </c>
      <c r="AG16" s="213" t="s">
        <v>273</v>
      </c>
      <c r="AH16" s="213" t="s">
        <v>273</v>
      </c>
      <c r="AI16" s="213" t="s">
        <v>273</v>
      </c>
      <c r="AJ16" s="213" t="s">
        <v>273</v>
      </c>
      <c r="AK16" s="203"/>
      <c r="AL16" s="203"/>
      <c r="AM16" s="193"/>
      <c r="AN16" s="193"/>
      <c r="AO16" s="193"/>
      <c r="AP16" s="193"/>
      <c r="AQ16" s="193"/>
      <c r="AR16" s="193"/>
      <c r="AS16" s="193"/>
    </row>
    <row r="17" spans="1:2" ht="18.75" customHeight="1">
      <c r="A17" s="3" t="s">
        <v>247</v>
      </c>
      <c r="B17" s="3"/>
    </row>
    <row r="18" spans="1:2" ht="15.75" customHeight="1">
      <c r="A18" s="4" t="s">
        <v>248</v>
      </c>
      <c r="B18" s="4"/>
    </row>
    <row r="21" ht="13.5">
      <c r="H21" s="102" t="s">
        <v>152</v>
      </c>
    </row>
  </sheetData>
  <sheetProtection/>
  <mergeCells count="39">
    <mergeCell ref="AI6:AJ7"/>
    <mergeCell ref="A2:F2"/>
    <mergeCell ref="AD5:AI5"/>
    <mergeCell ref="AE6:AE8"/>
    <mergeCell ref="AH6:AH8"/>
    <mergeCell ref="AF6:AF8"/>
    <mergeCell ref="AG6:AG8"/>
    <mergeCell ref="U6:X6"/>
    <mergeCell ref="Y6:AB6"/>
    <mergeCell ref="AA7:AA8"/>
    <mergeCell ref="AB7:AB8"/>
    <mergeCell ref="AC5:AC8"/>
    <mergeCell ref="AD6:AD8"/>
    <mergeCell ref="P5:AB5"/>
    <mergeCell ref="W7:W8"/>
    <mergeCell ref="X7:X8"/>
    <mergeCell ref="Y7:Y8"/>
    <mergeCell ref="Z7:Z8"/>
    <mergeCell ref="P6:T6"/>
    <mergeCell ref="U7:U8"/>
    <mergeCell ref="V7:V8"/>
    <mergeCell ref="H7:J7"/>
    <mergeCell ref="K7:N7"/>
    <mergeCell ref="O7:O8"/>
    <mergeCell ref="T7:T8"/>
    <mergeCell ref="S7:S8"/>
    <mergeCell ref="P7:P8"/>
    <mergeCell ref="Q7:Q8"/>
    <mergeCell ref="R7:R8"/>
    <mergeCell ref="A5:A8"/>
    <mergeCell ref="C6:C8"/>
    <mergeCell ref="D6:D8"/>
    <mergeCell ref="F6:F8"/>
    <mergeCell ref="E5:E8"/>
    <mergeCell ref="F5:O5"/>
    <mergeCell ref="B5:D5"/>
    <mergeCell ref="B6:B8"/>
    <mergeCell ref="G6:O6"/>
    <mergeCell ref="G7:G8"/>
  </mergeCells>
  <printOptions/>
  <pageMargins left="0.28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E18"/>
  <sheetViews>
    <sheetView showZeros="0" zoomScalePageLayoutView="0" workbookViewId="0" topLeftCell="A1">
      <selection activeCell="A2" sqref="A2:E2"/>
    </sheetView>
  </sheetViews>
  <sheetFormatPr defaultColWidth="8.3359375" defaultRowHeight="13.5"/>
  <cols>
    <col min="1" max="1" width="8.3359375" style="102" customWidth="1"/>
    <col min="2" max="9" width="5.3359375" style="102" bestFit="1" customWidth="1"/>
    <col min="10" max="10" width="6.10546875" style="102" customWidth="1"/>
    <col min="11" max="11" width="7.88671875" style="102" bestFit="1" customWidth="1"/>
    <col min="12" max="13" width="6.88671875" style="102" customWidth="1"/>
    <col min="14" max="15" width="6.21484375" style="102" customWidth="1"/>
    <col min="16" max="17" width="5.99609375" style="102" customWidth="1"/>
    <col min="18" max="18" width="6.6640625" style="102" customWidth="1"/>
    <col min="19" max="19" width="7.88671875" style="102" bestFit="1" customWidth="1"/>
    <col min="20" max="21" width="6.4453125" style="102" customWidth="1"/>
    <col min="22" max="23" width="6.21484375" style="102" customWidth="1"/>
    <col min="24" max="27" width="6.3359375" style="102" customWidth="1"/>
    <col min="28" max="28" width="6.5546875" style="102" customWidth="1"/>
    <col min="29" max="29" width="7.88671875" style="102" bestFit="1" customWidth="1"/>
    <col min="30" max="16384" width="8.3359375" style="102" customWidth="1"/>
  </cols>
  <sheetData>
    <row r="2" spans="1:9" s="4" customFormat="1" ht="20.25" customHeight="1">
      <c r="A2" s="309" t="s">
        <v>328</v>
      </c>
      <c r="B2" s="309"/>
      <c r="C2" s="309"/>
      <c r="D2" s="309"/>
      <c r="E2" s="309"/>
      <c r="F2" s="209"/>
      <c r="G2" s="3" t="s">
        <v>0</v>
      </c>
      <c r="H2" s="3" t="s">
        <v>0</v>
      </c>
      <c r="I2" s="3" t="s">
        <v>0</v>
      </c>
    </row>
    <row r="3" s="4" customFormat="1" ht="16.5" customHeight="1"/>
    <row r="4" spans="1:25" s="4" customFormat="1" ht="20.25" customHeight="1">
      <c r="A4" s="3" t="s">
        <v>249</v>
      </c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</row>
    <row r="5" spans="1:29" s="4" customFormat="1" ht="21.75" customHeight="1">
      <c r="A5" s="287" t="s">
        <v>306</v>
      </c>
      <c r="B5" s="286" t="s">
        <v>57</v>
      </c>
      <c r="C5" s="289"/>
      <c r="D5" s="289"/>
      <c r="E5" s="289"/>
      <c r="F5" s="289"/>
      <c r="G5" s="289"/>
      <c r="H5" s="289"/>
      <c r="I5" s="289"/>
      <c r="J5" s="290" t="s">
        <v>120</v>
      </c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71" t="s">
        <v>303</v>
      </c>
      <c r="AC5" s="280"/>
    </row>
    <row r="6" spans="1:29" s="4" customFormat="1" ht="21.75" customHeight="1">
      <c r="A6" s="287"/>
      <c r="B6" s="286" t="s">
        <v>4</v>
      </c>
      <c r="C6" s="289"/>
      <c r="D6" s="289" t="s">
        <v>58</v>
      </c>
      <c r="E6" s="289"/>
      <c r="F6" s="289" t="s">
        <v>68</v>
      </c>
      <c r="G6" s="289"/>
      <c r="H6" s="289" t="s">
        <v>59</v>
      </c>
      <c r="I6" s="289"/>
      <c r="J6" s="289" t="s">
        <v>4</v>
      </c>
      <c r="K6" s="289"/>
      <c r="L6" s="301" t="s">
        <v>304</v>
      </c>
      <c r="M6" s="286"/>
      <c r="N6" s="289" t="s">
        <v>121</v>
      </c>
      <c r="O6" s="289"/>
      <c r="P6" s="289" t="s">
        <v>122</v>
      </c>
      <c r="Q6" s="289"/>
      <c r="R6" s="289" t="s">
        <v>123</v>
      </c>
      <c r="S6" s="289"/>
      <c r="T6" s="301" t="s">
        <v>124</v>
      </c>
      <c r="U6" s="286"/>
      <c r="V6" s="301" t="s">
        <v>125</v>
      </c>
      <c r="W6" s="286"/>
      <c r="X6" s="289" t="s">
        <v>126</v>
      </c>
      <c r="Y6" s="289"/>
      <c r="Z6" s="289" t="s">
        <v>127</v>
      </c>
      <c r="AA6" s="289"/>
      <c r="AB6" s="322"/>
      <c r="AC6" s="323"/>
    </row>
    <row r="7" spans="1:29" s="4" customFormat="1" ht="22.5" customHeight="1">
      <c r="A7" s="287"/>
      <c r="B7" s="43" t="s">
        <v>60</v>
      </c>
      <c r="C7" s="7" t="s">
        <v>22</v>
      </c>
      <c r="D7" s="7" t="s">
        <v>60</v>
      </c>
      <c r="E7" s="7" t="s">
        <v>22</v>
      </c>
      <c r="F7" s="7" t="s">
        <v>60</v>
      </c>
      <c r="G7" s="7" t="s">
        <v>22</v>
      </c>
      <c r="H7" s="7" t="s">
        <v>60</v>
      </c>
      <c r="I7" s="7" t="s">
        <v>22</v>
      </c>
      <c r="J7" s="7" t="s">
        <v>128</v>
      </c>
      <c r="K7" s="7" t="s">
        <v>129</v>
      </c>
      <c r="L7" s="7" t="s">
        <v>199</v>
      </c>
      <c r="M7" s="7" t="s">
        <v>200</v>
      </c>
      <c r="N7" s="7" t="s">
        <v>130</v>
      </c>
      <c r="O7" s="7" t="s">
        <v>131</v>
      </c>
      <c r="P7" s="7" t="s">
        <v>130</v>
      </c>
      <c r="Q7" s="158" t="s">
        <v>131</v>
      </c>
      <c r="R7" s="7" t="s">
        <v>130</v>
      </c>
      <c r="S7" s="7" t="s">
        <v>131</v>
      </c>
      <c r="T7" s="7" t="s">
        <v>130</v>
      </c>
      <c r="U7" s="7" t="s">
        <v>131</v>
      </c>
      <c r="V7" s="7" t="s">
        <v>130</v>
      </c>
      <c r="W7" s="7" t="s">
        <v>131</v>
      </c>
      <c r="X7" s="7" t="s">
        <v>130</v>
      </c>
      <c r="Y7" s="6" t="s">
        <v>131</v>
      </c>
      <c r="Z7" s="7" t="s">
        <v>130</v>
      </c>
      <c r="AA7" s="6" t="s">
        <v>131</v>
      </c>
      <c r="AB7" s="7" t="s">
        <v>130</v>
      </c>
      <c r="AC7" s="6" t="s">
        <v>131</v>
      </c>
    </row>
    <row r="8" spans="1:29" s="194" customFormat="1" ht="27" customHeight="1">
      <c r="A8" s="214" t="s">
        <v>171</v>
      </c>
      <c r="B8" s="28">
        <v>0</v>
      </c>
      <c r="C8" s="2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215">
        <v>0</v>
      </c>
      <c r="J8" s="216">
        <v>28</v>
      </c>
      <c r="K8" s="216">
        <v>3724</v>
      </c>
      <c r="L8" s="216"/>
      <c r="M8" s="216"/>
      <c r="N8" s="216">
        <v>18</v>
      </c>
      <c r="O8" s="216">
        <v>32</v>
      </c>
      <c r="P8" s="216">
        <v>6</v>
      </c>
      <c r="Q8" s="217">
        <v>7</v>
      </c>
      <c r="R8" s="216">
        <v>3</v>
      </c>
      <c r="S8" s="216">
        <v>3671</v>
      </c>
      <c r="T8" s="216">
        <v>1</v>
      </c>
      <c r="U8" s="216">
        <v>14</v>
      </c>
      <c r="V8" s="216">
        <v>0</v>
      </c>
      <c r="W8" s="216">
        <v>0</v>
      </c>
      <c r="X8" s="20">
        <v>0</v>
      </c>
      <c r="Y8" s="20">
        <v>0</v>
      </c>
      <c r="Z8" s="20">
        <v>0</v>
      </c>
      <c r="AA8" s="71">
        <v>0</v>
      </c>
      <c r="AB8" s="216">
        <v>1</v>
      </c>
      <c r="AC8" s="216">
        <v>3838</v>
      </c>
    </row>
    <row r="9" spans="1:29" s="194" customFormat="1" ht="27" customHeight="1">
      <c r="A9" s="214" t="s">
        <v>153</v>
      </c>
      <c r="B9" s="28">
        <v>0</v>
      </c>
      <c r="C9" s="2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41">
        <v>0</v>
      </c>
      <c r="J9" s="216">
        <v>28</v>
      </c>
      <c r="K9" s="216">
        <v>3724</v>
      </c>
      <c r="L9" s="216"/>
      <c r="M9" s="216"/>
      <c r="N9" s="216">
        <v>18</v>
      </c>
      <c r="O9" s="216">
        <v>32</v>
      </c>
      <c r="P9" s="216">
        <v>6</v>
      </c>
      <c r="Q9" s="216">
        <v>7</v>
      </c>
      <c r="R9" s="216">
        <v>3</v>
      </c>
      <c r="S9" s="216">
        <v>3671</v>
      </c>
      <c r="T9" s="216">
        <v>1</v>
      </c>
      <c r="U9" s="216">
        <v>14</v>
      </c>
      <c r="V9" s="216">
        <v>0</v>
      </c>
      <c r="W9" s="216">
        <v>0</v>
      </c>
      <c r="X9" s="20">
        <v>0</v>
      </c>
      <c r="Y9" s="20">
        <v>0</v>
      </c>
      <c r="Z9" s="20">
        <v>0</v>
      </c>
      <c r="AA9" s="44">
        <v>0</v>
      </c>
      <c r="AB9" s="216">
        <v>1</v>
      </c>
      <c r="AC9" s="216">
        <v>3838</v>
      </c>
    </row>
    <row r="10" spans="1:29" s="194" customFormat="1" ht="27" customHeight="1">
      <c r="A10" s="214" t="s">
        <v>178</v>
      </c>
      <c r="B10" s="28">
        <v>0</v>
      </c>
      <c r="C10" s="2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41">
        <v>0</v>
      </c>
      <c r="J10" s="216">
        <v>29</v>
      </c>
      <c r="K10" s="216">
        <v>3752</v>
      </c>
      <c r="L10" s="216"/>
      <c r="M10" s="216"/>
      <c r="N10" s="216">
        <v>18</v>
      </c>
      <c r="O10" s="216">
        <v>32</v>
      </c>
      <c r="P10" s="216">
        <v>6</v>
      </c>
      <c r="Q10" s="216">
        <v>7</v>
      </c>
      <c r="R10" s="216">
        <v>4</v>
      </c>
      <c r="S10" s="216">
        <v>3699</v>
      </c>
      <c r="T10" s="216">
        <v>1</v>
      </c>
      <c r="U10" s="216">
        <v>14</v>
      </c>
      <c r="V10" s="216">
        <v>0</v>
      </c>
      <c r="W10" s="216">
        <v>0</v>
      </c>
      <c r="X10" s="20">
        <v>0</v>
      </c>
      <c r="Y10" s="20">
        <v>0</v>
      </c>
      <c r="Z10" s="20">
        <v>0</v>
      </c>
      <c r="AA10" s="44">
        <v>0</v>
      </c>
      <c r="AB10" s="216">
        <v>1</v>
      </c>
      <c r="AC10" s="216">
        <v>3838</v>
      </c>
    </row>
    <row r="11" spans="1:29" s="194" customFormat="1" ht="27" customHeight="1">
      <c r="A11" s="214" t="s">
        <v>187</v>
      </c>
      <c r="B11" s="28">
        <v>0</v>
      </c>
      <c r="C11" s="20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41">
        <v>0</v>
      </c>
      <c r="J11" s="216">
        <v>30</v>
      </c>
      <c r="K11" s="216">
        <v>3752</v>
      </c>
      <c r="L11" s="216"/>
      <c r="M11" s="216"/>
      <c r="N11" s="216">
        <v>18</v>
      </c>
      <c r="O11" s="216">
        <v>32</v>
      </c>
      <c r="P11" s="216">
        <v>7</v>
      </c>
      <c r="Q11" s="216">
        <v>7</v>
      </c>
      <c r="R11" s="216">
        <v>4</v>
      </c>
      <c r="S11" s="216">
        <v>3699</v>
      </c>
      <c r="T11" s="216">
        <v>1</v>
      </c>
      <c r="U11" s="216">
        <v>14</v>
      </c>
      <c r="V11" s="216">
        <v>0</v>
      </c>
      <c r="W11" s="216">
        <v>0</v>
      </c>
      <c r="X11" s="20">
        <v>0</v>
      </c>
      <c r="Y11" s="20">
        <v>0</v>
      </c>
      <c r="Z11" s="20">
        <v>0</v>
      </c>
      <c r="AA11" s="44">
        <v>0</v>
      </c>
      <c r="AB11" s="216">
        <v>1</v>
      </c>
      <c r="AC11" s="216">
        <v>3838</v>
      </c>
    </row>
    <row r="12" spans="1:29" s="194" customFormat="1" ht="27" customHeight="1">
      <c r="A12" s="214" t="s">
        <v>191</v>
      </c>
      <c r="B12" s="28">
        <v>0</v>
      </c>
      <c r="C12" s="20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41">
        <v>0</v>
      </c>
      <c r="J12" s="216">
        <v>29</v>
      </c>
      <c r="K12" s="216">
        <v>3688</v>
      </c>
      <c r="L12" s="216"/>
      <c r="M12" s="216"/>
      <c r="N12" s="216">
        <v>18</v>
      </c>
      <c r="O12" s="216">
        <v>34</v>
      </c>
      <c r="P12" s="216">
        <v>7</v>
      </c>
      <c r="Q12" s="216">
        <v>7</v>
      </c>
      <c r="R12" s="216">
        <v>3</v>
      </c>
      <c r="S12" s="216">
        <v>3633</v>
      </c>
      <c r="T12" s="216">
        <v>1</v>
      </c>
      <c r="U12" s="216">
        <v>14</v>
      </c>
      <c r="V12" s="216">
        <v>0</v>
      </c>
      <c r="W12" s="216">
        <v>0</v>
      </c>
      <c r="X12" s="20">
        <v>0</v>
      </c>
      <c r="Y12" s="20">
        <v>0</v>
      </c>
      <c r="Z12" s="20">
        <v>0</v>
      </c>
      <c r="AA12" s="44">
        <v>0</v>
      </c>
      <c r="AB12" s="216">
        <v>1</v>
      </c>
      <c r="AC12" s="216">
        <v>3838</v>
      </c>
    </row>
    <row r="13" spans="1:31" s="220" customFormat="1" ht="27.75" customHeight="1">
      <c r="A13" s="218" t="s">
        <v>196</v>
      </c>
      <c r="B13" s="176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41">
        <v>0</v>
      </c>
      <c r="J13" s="11">
        <v>29</v>
      </c>
      <c r="K13" s="11">
        <v>3686</v>
      </c>
      <c r="L13" s="11">
        <v>0</v>
      </c>
      <c r="M13" s="11">
        <v>0</v>
      </c>
      <c r="N13" s="11">
        <v>18</v>
      </c>
      <c r="O13" s="11">
        <v>33</v>
      </c>
      <c r="P13" s="11">
        <v>7</v>
      </c>
      <c r="Q13" s="11">
        <v>7</v>
      </c>
      <c r="R13" s="11">
        <v>3</v>
      </c>
      <c r="S13" s="11">
        <v>3632</v>
      </c>
      <c r="T13" s="11">
        <v>1</v>
      </c>
      <c r="U13" s="11">
        <v>14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41">
        <v>0</v>
      </c>
      <c r="AB13" s="11">
        <v>1</v>
      </c>
      <c r="AC13" s="11">
        <v>3838</v>
      </c>
      <c r="AD13" s="219"/>
      <c r="AE13" s="219"/>
    </row>
    <row r="14" spans="1:29" s="219" customFormat="1" ht="27.75" customHeight="1">
      <c r="A14" s="218" t="s">
        <v>219</v>
      </c>
      <c r="B14" s="176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41">
        <v>0</v>
      </c>
      <c r="J14" s="11">
        <v>28</v>
      </c>
      <c r="K14" s="11">
        <v>3686</v>
      </c>
      <c r="L14" s="11">
        <v>0</v>
      </c>
      <c r="M14" s="11">
        <v>0</v>
      </c>
      <c r="N14" s="11">
        <v>18</v>
      </c>
      <c r="O14" s="11">
        <v>34</v>
      </c>
      <c r="P14" s="11">
        <v>6</v>
      </c>
      <c r="Q14" s="11">
        <v>6</v>
      </c>
      <c r="R14" s="11">
        <v>2</v>
      </c>
      <c r="S14" s="11">
        <v>3604</v>
      </c>
      <c r="T14" s="11">
        <v>2</v>
      </c>
      <c r="U14" s="11">
        <v>42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41">
        <v>0</v>
      </c>
      <c r="AB14" s="11">
        <v>1</v>
      </c>
      <c r="AC14" s="11">
        <v>3838</v>
      </c>
    </row>
    <row r="15" spans="1:29" s="219" customFormat="1" ht="27.75" customHeight="1">
      <c r="A15" s="221" t="s">
        <v>277</v>
      </c>
      <c r="B15" s="132">
        <v>0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43">
        <v>0</v>
      </c>
      <c r="J15" s="128">
        <v>28</v>
      </c>
      <c r="K15" s="128">
        <v>3687</v>
      </c>
      <c r="L15" s="128">
        <v>0</v>
      </c>
      <c r="M15" s="128">
        <v>0</v>
      </c>
      <c r="N15" s="128">
        <v>18</v>
      </c>
      <c r="O15" s="128">
        <v>35</v>
      </c>
      <c r="P15" s="128">
        <v>6</v>
      </c>
      <c r="Q15" s="128">
        <v>6</v>
      </c>
      <c r="R15" s="128">
        <v>2</v>
      </c>
      <c r="S15" s="128">
        <v>3604</v>
      </c>
      <c r="T15" s="128">
        <v>2</v>
      </c>
      <c r="U15" s="128">
        <v>42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43">
        <v>0</v>
      </c>
      <c r="AB15" s="128">
        <v>1</v>
      </c>
      <c r="AC15" s="128">
        <v>3838</v>
      </c>
    </row>
    <row r="16" spans="1:3" ht="21.75" customHeight="1">
      <c r="A16" s="307" t="s">
        <v>250</v>
      </c>
      <c r="B16" s="307"/>
      <c r="C16" s="307"/>
    </row>
    <row r="17" spans="1:9" ht="18.75" customHeight="1">
      <c r="A17" s="222" t="s">
        <v>251</v>
      </c>
      <c r="B17" s="222"/>
      <c r="C17" s="222"/>
      <c r="D17" s="222"/>
      <c r="E17" s="222"/>
      <c r="F17" s="222"/>
      <c r="G17" s="222"/>
      <c r="H17" s="222"/>
      <c r="I17" s="222"/>
    </row>
    <row r="18" spans="1:8" ht="18.75" customHeight="1">
      <c r="A18" s="222" t="s">
        <v>333</v>
      </c>
      <c r="B18" s="4"/>
      <c r="C18" s="4"/>
      <c r="D18" s="4"/>
      <c r="E18" s="4"/>
      <c r="F18" s="4"/>
      <c r="G18" s="4"/>
      <c r="H18" s="4"/>
    </row>
  </sheetData>
  <sheetProtection/>
  <mergeCells count="19">
    <mergeCell ref="A16:C16"/>
    <mergeCell ref="J6:K6"/>
    <mergeCell ref="H6:I6"/>
    <mergeCell ref="J5:AA5"/>
    <mergeCell ref="A2:E2"/>
    <mergeCell ref="F6:G6"/>
    <mergeCell ref="T6:U6"/>
    <mergeCell ref="R6:S6"/>
    <mergeCell ref="N6:O6"/>
    <mergeCell ref="P6:Q6"/>
    <mergeCell ref="V6:W6"/>
    <mergeCell ref="A5:A7"/>
    <mergeCell ref="B5:I5"/>
    <mergeCell ref="B6:C6"/>
    <mergeCell ref="D6:E6"/>
    <mergeCell ref="AB5:AC6"/>
    <mergeCell ref="X6:Y6"/>
    <mergeCell ref="Z6:AA6"/>
    <mergeCell ref="L6:M6"/>
  </mergeCells>
  <printOptions/>
  <pageMargins left="0.5905511811023623" right="0.4724409448818898" top="0.7086614173228347" bottom="0.2755905511811024" header="0.5905511811023623" footer="0.31496062992125984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0.6640625" style="102" customWidth="1"/>
    <col min="2" max="2" width="9.88671875" style="102" customWidth="1"/>
    <col min="3" max="3" width="12.4453125" style="102" customWidth="1"/>
    <col min="4" max="4" width="13.3359375" style="102" customWidth="1"/>
    <col min="5" max="5" width="14.3359375" style="102" customWidth="1"/>
    <col min="6" max="6" width="15.99609375" style="102" customWidth="1"/>
    <col min="7" max="16384" width="8.88671875" style="102" customWidth="1"/>
  </cols>
  <sheetData>
    <row r="1" ht="17.25" customHeight="1"/>
    <row r="2" spans="1:3" s="4" customFormat="1" ht="22.5" customHeight="1">
      <c r="A2" s="169" t="s">
        <v>329</v>
      </c>
      <c r="B2" s="169"/>
      <c r="C2" s="169"/>
    </row>
    <row r="3" s="4" customFormat="1" ht="13.5">
      <c r="D3" s="195"/>
    </row>
    <row r="4" spans="1:6" s="4" customFormat="1" ht="15" customHeight="1">
      <c r="A4" s="3" t="s">
        <v>252</v>
      </c>
      <c r="F4" s="3" t="s">
        <v>0</v>
      </c>
    </row>
    <row r="5" spans="1:6" s="4" customFormat="1" ht="21" customHeight="1">
      <c r="A5" s="287" t="s">
        <v>306</v>
      </c>
      <c r="B5" s="289" t="s">
        <v>115</v>
      </c>
      <c r="C5" s="277" t="s">
        <v>114</v>
      </c>
      <c r="D5" s="283" t="s">
        <v>186</v>
      </c>
      <c r="E5" s="289" t="s">
        <v>98</v>
      </c>
      <c r="F5" s="301"/>
    </row>
    <row r="6" spans="1:6" s="4" customFormat="1" ht="21" customHeight="1">
      <c r="A6" s="287"/>
      <c r="B6" s="289"/>
      <c r="C6" s="272"/>
      <c r="D6" s="274"/>
      <c r="E6" s="7" t="s">
        <v>99</v>
      </c>
      <c r="F6" s="6" t="s">
        <v>100</v>
      </c>
    </row>
    <row r="7" spans="1:10" s="4" customFormat="1" ht="27.75" customHeight="1">
      <c r="A7" s="8" t="s">
        <v>171</v>
      </c>
      <c r="B7" s="49">
        <v>5</v>
      </c>
      <c r="C7" s="207">
        <v>118</v>
      </c>
      <c r="D7" s="49">
        <v>0</v>
      </c>
      <c r="E7" s="49">
        <v>1484</v>
      </c>
      <c r="F7" s="49">
        <v>1484</v>
      </c>
      <c r="G7" s="13"/>
      <c r="H7" s="13"/>
      <c r="I7" s="13"/>
      <c r="J7" s="13"/>
    </row>
    <row r="8" spans="1:10" s="4" customFormat="1" ht="27.75" customHeight="1">
      <c r="A8" s="8" t="s">
        <v>153</v>
      </c>
      <c r="B8" s="49">
        <v>5</v>
      </c>
      <c r="C8" s="207">
        <v>118</v>
      </c>
      <c r="D8" s="198">
        <v>0</v>
      </c>
      <c r="E8" s="49">
        <v>1573</v>
      </c>
      <c r="F8" s="49">
        <v>1573</v>
      </c>
      <c r="G8" s="13"/>
      <c r="H8" s="13"/>
      <c r="I8" s="13"/>
      <c r="J8" s="13"/>
    </row>
    <row r="9" spans="1:10" s="4" customFormat="1" ht="27.75" customHeight="1">
      <c r="A9" s="8" t="s">
        <v>178</v>
      </c>
      <c r="B9" s="49">
        <v>1</v>
      </c>
      <c r="C9" s="207">
        <v>36</v>
      </c>
      <c r="D9" s="198">
        <v>0</v>
      </c>
      <c r="E9" s="49">
        <v>126</v>
      </c>
      <c r="F9" s="49">
        <v>126</v>
      </c>
      <c r="G9" s="13"/>
      <c r="H9" s="13"/>
      <c r="I9" s="13"/>
      <c r="J9" s="13"/>
    </row>
    <row r="10" spans="1:10" s="24" customFormat="1" ht="27.75" customHeight="1">
      <c r="A10" s="8" t="s">
        <v>187</v>
      </c>
      <c r="B10" s="49">
        <v>5</v>
      </c>
      <c r="C10" s="49">
        <v>118</v>
      </c>
      <c r="D10" s="198">
        <v>0</v>
      </c>
      <c r="E10" s="49">
        <v>1754</v>
      </c>
      <c r="F10" s="49">
        <v>1754</v>
      </c>
      <c r="G10" s="20"/>
      <c r="H10" s="20"/>
      <c r="I10" s="20"/>
      <c r="J10" s="20"/>
    </row>
    <row r="11" spans="1:10" s="4" customFormat="1" ht="26.25" customHeight="1">
      <c r="A11" s="8" t="s">
        <v>191</v>
      </c>
      <c r="B11" s="198">
        <v>1</v>
      </c>
      <c r="C11" s="198">
        <v>36</v>
      </c>
      <c r="D11" s="198">
        <v>0</v>
      </c>
      <c r="E11" s="198">
        <v>146</v>
      </c>
      <c r="F11" s="198">
        <v>146</v>
      </c>
      <c r="G11" s="13"/>
      <c r="H11" s="13"/>
      <c r="I11" s="13"/>
      <c r="J11" s="13"/>
    </row>
    <row r="12" spans="1:10" s="4" customFormat="1" ht="26.25" customHeight="1">
      <c r="A12" s="8" t="s">
        <v>196</v>
      </c>
      <c r="B12" s="198">
        <v>5</v>
      </c>
      <c r="C12" s="198">
        <v>118</v>
      </c>
      <c r="D12" s="198">
        <v>0</v>
      </c>
      <c r="E12" s="198">
        <v>1710</v>
      </c>
      <c r="F12" s="198">
        <v>1710</v>
      </c>
      <c r="G12" s="13"/>
      <c r="H12" s="13"/>
      <c r="I12" s="13"/>
      <c r="J12" s="13"/>
    </row>
    <row r="13" spans="1:10" s="4" customFormat="1" ht="26.25" customHeight="1">
      <c r="A13" s="8" t="s">
        <v>207</v>
      </c>
      <c r="B13" s="198">
        <v>5</v>
      </c>
      <c r="C13" s="198">
        <v>118</v>
      </c>
      <c r="D13" s="198">
        <v>0</v>
      </c>
      <c r="E13" s="198">
        <v>1771</v>
      </c>
      <c r="F13" s="198">
        <v>1771</v>
      </c>
      <c r="G13" s="13"/>
      <c r="H13" s="13"/>
      <c r="I13" s="13"/>
      <c r="J13" s="13"/>
    </row>
    <row r="14" spans="1:10" s="4" customFormat="1" ht="26.25" customHeight="1">
      <c r="A14" s="109" t="s">
        <v>274</v>
      </c>
      <c r="B14" s="144">
        <v>5</v>
      </c>
      <c r="C14" s="144">
        <v>118</v>
      </c>
      <c r="D14" s="144" t="s">
        <v>275</v>
      </c>
      <c r="E14" s="144">
        <v>1842</v>
      </c>
      <c r="F14" s="144">
        <v>1842</v>
      </c>
      <c r="G14" s="13"/>
      <c r="H14" s="13"/>
      <c r="I14" s="13"/>
      <c r="J14" s="13"/>
    </row>
    <row r="15" spans="1:10" s="4" customFormat="1" ht="23.25" customHeight="1">
      <c r="A15" s="3" t="s">
        <v>276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3.5">
      <c r="A16" s="199"/>
      <c r="B16" s="103"/>
      <c r="C16" s="103"/>
      <c r="D16" s="103"/>
      <c r="E16" s="103"/>
      <c r="F16" s="103"/>
      <c r="G16" s="103"/>
      <c r="H16" s="103"/>
      <c r="I16" s="103"/>
      <c r="J16" s="103"/>
    </row>
    <row r="17" spans="2:10" ht="13.5">
      <c r="B17" s="103"/>
      <c r="C17" s="103"/>
      <c r="D17" s="103"/>
      <c r="E17" s="103"/>
      <c r="F17" s="103"/>
      <c r="G17" s="103"/>
      <c r="H17" s="103"/>
      <c r="I17" s="103"/>
      <c r="J17" s="103"/>
    </row>
    <row r="18" spans="2:10" ht="13.5">
      <c r="B18" s="103"/>
      <c r="C18" s="103"/>
      <c r="D18" s="103"/>
      <c r="E18" s="103"/>
      <c r="F18" s="103"/>
      <c r="G18" s="103"/>
      <c r="H18" s="103"/>
      <c r="I18" s="103"/>
      <c r="J18" s="103"/>
    </row>
    <row r="19" spans="2:10" ht="13.5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 ht="13.5">
      <c r="B20" s="103"/>
      <c r="C20" s="103"/>
      <c r="D20" s="103"/>
      <c r="E20" s="103"/>
      <c r="F20" s="103"/>
      <c r="G20" s="103"/>
      <c r="H20" s="103"/>
      <c r="I20" s="103"/>
      <c r="J20" s="103"/>
    </row>
    <row r="21" spans="2:10" ht="13.5">
      <c r="B21" s="103"/>
      <c r="C21" s="103"/>
      <c r="D21" s="103"/>
      <c r="E21" s="103"/>
      <c r="F21" s="103"/>
      <c r="G21" s="103"/>
      <c r="H21" s="103"/>
      <c r="I21" s="103"/>
      <c r="J21" s="103"/>
    </row>
    <row r="22" spans="2:10" ht="13.5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2:10" ht="13.5">
      <c r="B23" s="103"/>
      <c r="C23" s="103"/>
      <c r="D23" s="103"/>
      <c r="E23" s="103"/>
      <c r="F23" s="103"/>
      <c r="G23" s="103"/>
      <c r="H23" s="103"/>
      <c r="I23" s="103"/>
      <c r="J23" s="103"/>
    </row>
    <row r="24" spans="2:10" ht="13.5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 ht="13.5">
      <c r="B25" s="103"/>
      <c r="C25" s="103"/>
      <c r="D25" s="103"/>
      <c r="E25" s="103"/>
      <c r="F25" s="103"/>
      <c r="G25" s="103"/>
      <c r="H25" s="103"/>
      <c r="I25" s="103"/>
      <c r="J25" s="103"/>
    </row>
    <row r="26" spans="2:10" ht="13.5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0" ht="13.5">
      <c r="B27" s="103"/>
      <c r="C27" s="103"/>
      <c r="D27" s="103"/>
      <c r="E27" s="103"/>
      <c r="F27" s="103"/>
      <c r="G27" s="103"/>
      <c r="H27" s="103"/>
      <c r="I27" s="103"/>
      <c r="J27" s="103"/>
    </row>
    <row r="28" spans="2:10" ht="13.5">
      <c r="B28" s="103"/>
      <c r="C28" s="103"/>
      <c r="D28" s="103"/>
      <c r="E28" s="103"/>
      <c r="F28" s="103"/>
      <c r="G28" s="103"/>
      <c r="H28" s="103"/>
      <c r="I28" s="103"/>
      <c r="J28" s="103"/>
    </row>
    <row r="29" spans="2:10" ht="13.5">
      <c r="B29" s="103"/>
      <c r="C29" s="103"/>
      <c r="D29" s="103"/>
      <c r="E29" s="103"/>
      <c r="F29" s="103"/>
      <c r="G29" s="103"/>
      <c r="H29" s="103"/>
      <c r="I29" s="103"/>
      <c r="J29" s="103"/>
    </row>
    <row r="30" spans="2:10" ht="13.5">
      <c r="B30" s="103"/>
      <c r="C30" s="103"/>
      <c r="D30" s="103"/>
      <c r="E30" s="103"/>
      <c r="F30" s="103"/>
      <c r="G30" s="103"/>
      <c r="H30" s="103"/>
      <c r="I30" s="103"/>
      <c r="J30" s="103"/>
    </row>
    <row r="31" spans="2:10" ht="13.5">
      <c r="B31" s="103"/>
      <c r="C31" s="103"/>
      <c r="D31" s="103"/>
      <c r="E31" s="103"/>
      <c r="F31" s="103"/>
      <c r="G31" s="103"/>
      <c r="H31" s="103"/>
      <c r="I31" s="103"/>
      <c r="J31" s="103"/>
    </row>
    <row r="32" spans="2:10" ht="13.5">
      <c r="B32" s="103"/>
      <c r="C32" s="103"/>
      <c r="D32" s="103"/>
      <c r="E32" s="103"/>
      <c r="F32" s="103"/>
      <c r="G32" s="103"/>
      <c r="H32" s="103"/>
      <c r="I32" s="103"/>
      <c r="J32" s="103"/>
    </row>
  </sheetData>
  <sheetProtection/>
  <mergeCells count="5">
    <mergeCell ref="C5:C6"/>
    <mergeCell ref="D5:D6"/>
    <mergeCell ref="E5:F5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20"/>
  <sheetViews>
    <sheetView showZeros="0" zoomScalePageLayoutView="0" workbookViewId="0" topLeftCell="A1">
      <selection activeCell="A2" sqref="A2:E2"/>
    </sheetView>
  </sheetViews>
  <sheetFormatPr defaultColWidth="8.88671875" defaultRowHeight="13.5"/>
  <cols>
    <col min="1" max="1" width="8.77734375" style="57" customWidth="1"/>
    <col min="2" max="3" width="9.3359375" style="57" bestFit="1" customWidth="1"/>
    <col min="4" max="6" width="6.10546875" style="57" bestFit="1" customWidth="1"/>
    <col min="7" max="7" width="7.6640625" style="57" bestFit="1" customWidth="1"/>
    <col min="8" max="9" width="7.5546875" style="57" bestFit="1" customWidth="1"/>
    <col min="10" max="22" width="6.10546875" style="57" bestFit="1" customWidth="1"/>
    <col min="23" max="24" width="9.3359375" style="57" bestFit="1" customWidth="1"/>
    <col min="25" max="27" width="6.10546875" style="57" bestFit="1" customWidth="1"/>
    <col min="28" max="37" width="9.77734375" style="57" customWidth="1"/>
    <col min="38" max="16384" width="8.88671875" style="57" customWidth="1"/>
  </cols>
  <sheetData>
    <row r="1" ht="17.25" customHeight="1"/>
    <row r="2" spans="1:8" s="1" customFormat="1" ht="20.25" customHeight="1">
      <c r="A2" s="309" t="s">
        <v>330</v>
      </c>
      <c r="B2" s="309"/>
      <c r="C2" s="309"/>
      <c r="D2" s="309"/>
      <c r="E2" s="309"/>
      <c r="F2" s="2"/>
      <c r="G2" s="2"/>
      <c r="H2" s="12"/>
    </row>
    <row r="3" spans="4:8" s="1" customFormat="1" ht="17.25" customHeight="1">
      <c r="D3" s="12" t="s">
        <v>0</v>
      </c>
      <c r="E3" s="12"/>
      <c r="G3" s="12"/>
      <c r="H3" s="12"/>
    </row>
    <row r="4" spans="1:2" s="4" customFormat="1" ht="19.5" customHeight="1">
      <c r="A4" s="324" t="s">
        <v>253</v>
      </c>
      <c r="B4" s="324"/>
    </row>
    <row r="5" spans="1:27" s="4" customFormat="1" ht="19.5" customHeight="1">
      <c r="A5" s="287" t="s">
        <v>306</v>
      </c>
      <c r="B5" s="290" t="s">
        <v>208</v>
      </c>
      <c r="C5" s="284"/>
      <c r="D5" s="284"/>
      <c r="E5" s="284"/>
      <c r="F5" s="325"/>
      <c r="G5" s="277" t="s">
        <v>19</v>
      </c>
      <c r="H5" s="301" t="s">
        <v>209</v>
      </c>
      <c r="I5" s="285"/>
      <c r="J5" s="285"/>
      <c r="K5" s="285"/>
      <c r="L5" s="286"/>
      <c r="M5" s="301" t="s">
        <v>210</v>
      </c>
      <c r="N5" s="285"/>
      <c r="O5" s="285"/>
      <c r="P5" s="285"/>
      <c r="Q5" s="286"/>
      <c r="R5" s="301" t="s">
        <v>310</v>
      </c>
      <c r="S5" s="285"/>
      <c r="T5" s="285"/>
      <c r="U5" s="285"/>
      <c r="V5" s="285"/>
      <c r="W5" s="318" t="s">
        <v>211</v>
      </c>
      <c r="X5" s="326"/>
      <c r="Y5" s="326"/>
      <c r="Z5" s="326"/>
      <c r="AA5" s="326"/>
    </row>
    <row r="6" spans="1:27" s="4" customFormat="1" ht="13.5" customHeight="1">
      <c r="A6" s="287"/>
      <c r="B6" s="277" t="s">
        <v>212</v>
      </c>
      <c r="C6" s="290" t="s">
        <v>213</v>
      </c>
      <c r="D6" s="43"/>
      <c r="E6" s="277" t="s">
        <v>214</v>
      </c>
      <c r="F6" s="277" t="s">
        <v>215</v>
      </c>
      <c r="G6" s="273"/>
      <c r="H6" s="277" t="s">
        <v>212</v>
      </c>
      <c r="I6" s="290" t="s">
        <v>20</v>
      </c>
      <c r="J6" s="43"/>
      <c r="K6" s="277" t="s">
        <v>214</v>
      </c>
      <c r="L6" s="277" t="s">
        <v>215</v>
      </c>
      <c r="M6" s="277" t="s">
        <v>212</v>
      </c>
      <c r="N6" s="290" t="s">
        <v>20</v>
      </c>
      <c r="O6" s="43"/>
      <c r="P6" s="277" t="s">
        <v>214</v>
      </c>
      <c r="Q6" s="277" t="s">
        <v>215</v>
      </c>
      <c r="R6" s="277" t="s">
        <v>212</v>
      </c>
      <c r="S6" s="290" t="s">
        <v>20</v>
      </c>
      <c r="T6" s="43"/>
      <c r="U6" s="277" t="s">
        <v>214</v>
      </c>
      <c r="V6" s="277" t="s">
        <v>215</v>
      </c>
      <c r="W6" s="325" t="s">
        <v>212</v>
      </c>
      <c r="X6" s="290" t="s">
        <v>20</v>
      </c>
      <c r="Y6" s="161"/>
      <c r="Z6" s="290" t="s">
        <v>214</v>
      </c>
      <c r="AA6" s="290" t="s">
        <v>215</v>
      </c>
    </row>
    <row r="7" spans="1:27" s="4" customFormat="1" ht="24" customHeight="1">
      <c r="A7" s="287"/>
      <c r="B7" s="274"/>
      <c r="C7" s="291"/>
      <c r="D7" s="7" t="s">
        <v>216</v>
      </c>
      <c r="E7" s="274"/>
      <c r="F7" s="274"/>
      <c r="G7" s="274"/>
      <c r="H7" s="274"/>
      <c r="I7" s="291"/>
      <c r="J7" s="7" t="s">
        <v>216</v>
      </c>
      <c r="K7" s="274"/>
      <c r="L7" s="274"/>
      <c r="M7" s="274"/>
      <c r="N7" s="291"/>
      <c r="O7" s="7" t="s">
        <v>216</v>
      </c>
      <c r="P7" s="274"/>
      <c r="Q7" s="274"/>
      <c r="R7" s="274"/>
      <c r="S7" s="291"/>
      <c r="T7" s="7" t="s">
        <v>216</v>
      </c>
      <c r="U7" s="274"/>
      <c r="V7" s="274"/>
      <c r="W7" s="312"/>
      <c r="X7" s="291"/>
      <c r="Y7" s="6" t="s">
        <v>216</v>
      </c>
      <c r="Z7" s="291"/>
      <c r="AA7" s="291"/>
    </row>
    <row r="8" spans="1:27" s="194" customFormat="1" ht="28.5" customHeight="1">
      <c r="A8" s="206" t="s">
        <v>311</v>
      </c>
      <c r="B8" s="223">
        <v>156023</v>
      </c>
      <c r="C8" s="197">
        <v>156023</v>
      </c>
      <c r="D8" s="197">
        <v>100</v>
      </c>
      <c r="E8" s="197">
        <v>0</v>
      </c>
      <c r="F8" s="224">
        <v>0</v>
      </c>
      <c r="G8" s="225">
        <v>0</v>
      </c>
      <c r="H8" s="197">
        <v>1760</v>
      </c>
      <c r="I8" s="197">
        <v>1760</v>
      </c>
      <c r="J8" s="197">
        <v>100</v>
      </c>
      <c r="K8" s="226">
        <v>0</v>
      </c>
      <c r="L8" s="224">
        <v>0</v>
      </c>
      <c r="M8" s="197">
        <v>0</v>
      </c>
      <c r="N8" s="197">
        <v>0</v>
      </c>
      <c r="O8" s="197">
        <v>0</v>
      </c>
      <c r="P8" s="197">
        <v>0</v>
      </c>
      <c r="Q8" s="224">
        <v>0</v>
      </c>
      <c r="R8" s="197">
        <v>0</v>
      </c>
      <c r="S8" s="197">
        <v>0</v>
      </c>
      <c r="T8" s="197">
        <v>0</v>
      </c>
      <c r="U8" s="197">
        <v>0</v>
      </c>
      <c r="V8" s="224">
        <v>0</v>
      </c>
      <c r="W8" s="197">
        <v>154263</v>
      </c>
      <c r="X8" s="197">
        <v>154263</v>
      </c>
      <c r="Y8" s="197">
        <v>100</v>
      </c>
      <c r="Z8" s="197">
        <v>0</v>
      </c>
      <c r="AA8" s="197">
        <v>0</v>
      </c>
    </row>
    <row r="9" spans="1:27" s="194" customFormat="1" ht="28.5" customHeight="1">
      <c r="A9" s="206" t="s">
        <v>312</v>
      </c>
      <c r="B9" s="197">
        <v>148159</v>
      </c>
      <c r="C9" s="197">
        <v>148159</v>
      </c>
      <c r="D9" s="197">
        <v>100</v>
      </c>
      <c r="E9" s="197">
        <v>0</v>
      </c>
      <c r="F9" s="227">
        <v>0</v>
      </c>
      <c r="G9" s="225">
        <v>0</v>
      </c>
      <c r="H9" s="197">
        <v>1760</v>
      </c>
      <c r="I9" s="197">
        <v>1760</v>
      </c>
      <c r="J9" s="197">
        <v>100</v>
      </c>
      <c r="K9" s="197">
        <v>0</v>
      </c>
      <c r="L9" s="227">
        <v>0</v>
      </c>
      <c r="M9" s="197">
        <v>0</v>
      </c>
      <c r="N9" s="197">
        <v>0</v>
      </c>
      <c r="O9" s="197">
        <v>0</v>
      </c>
      <c r="P9" s="197">
        <v>0</v>
      </c>
      <c r="Q9" s="227">
        <v>0</v>
      </c>
      <c r="R9" s="197">
        <v>0</v>
      </c>
      <c r="S9" s="197">
        <v>0</v>
      </c>
      <c r="T9" s="197">
        <v>0</v>
      </c>
      <c r="U9" s="197">
        <v>0</v>
      </c>
      <c r="V9" s="227">
        <v>0</v>
      </c>
      <c r="W9" s="197">
        <v>146399</v>
      </c>
      <c r="X9" s="197">
        <v>146399</v>
      </c>
      <c r="Y9" s="197">
        <v>100</v>
      </c>
      <c r="Z9" s="197">
        <v>0</v>
      </c>
      <c r="AA9" s="197">
        <v>0</v>
      </c>
    </row>
    <row r="10" spans="1:27" s="194" customFormat="1" ht="28.5" customHeight="1">
      <c r="A10" s="206" t="s">
        <v>313</v>
      </c>
      <c r="B10" s="197">
        <v>148149</v>
      </c>
      <c r="C10" s="197">
        <v>148149</v>
      </c>
      <c r="D10" s="197">
        <v>100</v>
      </c>
      <c r="E10" s="197">
        <v>0</v>
      </c>
      <c r="F10" s="227">
        <v>0</v>
      </c>
      <c r="G10" s="225">
        <v>0</v>
      </c>
      <c r="H10" s="197">
        <v>1760</v>
      </c>
      <c r="I10" s="197">
        <v>1760</v>
      </c>
      <c r="J10" s="197">
        <v>100</v>
      </c>
      <c r="K10" s="197">
        <v>0</v>
      </c>
      <c r="L10" s="227">
        <v>0</v>
      </c>
      <c r="M10" s="197">
        <v>0</v>
      </c>
      <c r="N10" s="197">
        <v>0</v>
      </c>
      <c r="O10" s="197">
        <v>0</v>
      </c>
      <c r="P10" s="197">
        <v>0</v>
      </c>
      <c r="Q10" s="227">
        <v>0</v>
      </c>
      <c r="R10" s="197">
        <v>0</v>
      </c>
      <c r="S10" s="197">
        <v>0</v>
      </c>
      <c r="T10" s="197">
        <v>0</v>
      </c>
      <c r="U10" s="197">
        <v>0</v>
      </c>
      <c r="V10" s="227">
        <v>0</v>
      </c>
      <c r="W10" s="228">
        <v>146389</v>
      </c>
      <c r="X10" s="228">
        <v>146389</v>
      </c>
      <c r="Y10" s="228">
        <v>100</v>
      </c>
      <c r="Z10" s="145">
        <v>0</v>
      </c>
      <c r="AA10" s="197">
        <v>0</v>
      </c>
    </row>
    <row r="11" spans="1:27" s="204" customFormat="1" ht="27.75" customHeight="1">
      <c r="A11" s="206" t="s">
        <v>314</v>
      </c>
      <c r="B11" s="197">
        <v>148509</v>
      </c>
      <c r="C11" s="197">
        <v>148509</v>
      </c>
      <c r="D11" s="197">
        <v>100</v>
      </c>
      <c r="E11" s="197">
        <v>0</v>
      </c>
      <c r="F11" s="227">
        <v>0</v>
      </c>
      <c r="G11" s="225">
        <v>0</v>
      </c>
      <c r="H11" s="197">
        <v>1760</v>
      </c>
      <c r="I11" s="197">
        <v>1760</v>
      </c>
      <c r="J11" s="197">
        <v>100</v>
      </c>
      <c r="K11" s="197">
        <v>0</v>
      </c>
      <c r="L11" s="227">
        <v>0</v>
      </c>
      <c r="M11" s="197">
        <v>0</v>
      </c>
      <c r="N11" s="197">
        <v>0</v>
      </c>
      <c r="O11" s="197">
        <v>0</v>
      </c>
      <c r="P11" s="197">
        <v>0</v>
      </c>
      <c r="Q11" s="227">
        <v>0</v>
      </c>
      <c r="R11" s="197">
        <v>0</v>
      </c>
      <c r="S11" s="197">
        <v>0</v>
      </c>
      <c r="T11" s="197">
        <v>0</v>
      </c>
      <c r="U11" s="197">
        <v>0</v>
      </c>
      <c r="V11" s="227">
        <v>0</v>
      </c>
      <c r="W11" s="228">
        <v>146749</v>
      </c>
      <c r="X11" s="228">
        <v>146749</v>
      </c>
      <c r="Y11" s="228">
        <v>100</v>
      </c>
      <c r="Z11" s="197">
        <v>0</v>
      </c>
      <c r="AA11" s="197">
        <v>0</v>
      </c>
    </row>
    <row r="12" spans="1:27" s="204" customFormat="1" ht="27.75" customHeight="1">
      <c r="A12" s="206" t="s">
        <v>315</v>
      </c>
      <c r="B12" s="197">
        <v>154878</v>
      </c>
      <c r="C12" s="197">
        <v>154878</v>
      </c>
      <c r="D12" s="197">
        <v>100</v>
      </c>
      <c r="E12" s="197">
        <v>0</v>
      </c>
      <c r="F12" s="227">
        <v>0</v>
      </c>
      <c r="G12" s="225">
        <v>0</v>
      </c>
      <c r="H12" s="197">
        <v>1760</v>
      </c>
      <c r="I12" s="197">
        <v>1760</v>
      </c>
      <c r="J12" s="197">
        <v>100</v>
      </c>
      <c r="K12" s="197">
        <v>0</v>
      </c>
      <c r="L12" s="227">
        <v>0</v>
      </c>
      <c r="M12" s="197">
        <v>0</v>
      </c>
      <c r="N12" s="197">
        <v>0</v>
      </c>
      <c r="O12" s="197">
        <v>0</v>
      </c>
      <c r="P12" s="197">
        <v>0</v>
      </c>
      <c r="Q12" s="227">
        <v>0</v>
      </c>
      <c r="R12" s="197">
        <v>0</v>
      </c>
      <c r="S12" s="197">
        <v>0</v>
      </c>
      <c r="T12" s="197">
        <v>0</v>
      </c>
      <c r="U12" s="197">
        <v>0</v>
      </c>
      <c r="V12" s="227">
        <v>0</v>
      </c>
      <c r="W12" s="228">
        <v>153118</v>
      </c>
      <c r="X12" s="228">
        <v>153118</v>
      </c>
      <c r="Y12" s="228">
        <v>100</v>
      </c>
      <c r="Z12" s="197">
        <v>0</v>
      </c>
      <c r="AA12" s="197">
        <v>0</v>
      </c>
    </row>
    <row r="13" spans="1:27" s="4" customFormat="1" ht="24" customHeight="1">
      <c r="A13" s="206" t="s">
        <v>316</v>
      </c>
      <c r="B13" s="229">
        <v>155177</v>
      </c>
      <c r="C13" s="228">
        <v>155177</v>
      </c>
      <c r="D13" s="228">
        <v>100</v>
      </c>
      <c r="E13" s="228">
        <v>0</v>
      </c>
      <c r="F13" s="230">
        <v>0</v>
      </c>
      <c r="G13" s="231">
        <v>0</v>
      </c>
      <c r="H13" s="228">
        <v>1760</v>
      </c>
      <c r="I13" s="228">
        <v>1760</v>
      </c>
      <c r="J13" s="228">
        <v>100</v>
      </c>
      <c r="K13" s="228">
        <v>0</v>
      </c>
      <c r="L13" s="230">
        <v>0</v>
      </c>
      <c r="M13" s="228">
        <v>0</v>
      </c>
      <c r="N13" s="228">
        <v>0</v>
      </c>
      <c r="O13" s="228">
        <v>0</v>
      </c>
      <c r="P13" s="228">
        <v>0</v>
      </c>
      <c r="Q13" s="230">
        <v>0</v>
      </c>
      <c r="R13" s="228">
        <v>0</v>
      </c>
      <c r="S13" s="228">
        <v>0</v>
      </c>
      <c r="T13" s="228">
        <v>0</v>
      </c>
      <c r="U13" s="228">
        <v>0</v>
      </c>
      <c r="V13" s="230">
        <v>0</v>
      </c>
      <c r="W13" s="228">
        <v>153417</v>
      </c>
      <c r="X13" s="228">
        <v>153417</v>
      </c>
      <c r="Y13" s="228">
        <v>100</v>
      </c>
      <c r="Z13" s="228">
        <v>0</v>
      </c>
      <c r="AA13" s="228">
        <v>0</v>
      </c>
    </row>
    <row r="14" spans="1:27" s="4" customFormat="1" ht="24" customHeight="1">
      <c r="A14" s="206" t="s">
        <v>317</v>
      </c>
      <c r="B14" s="229">
        <v>155840</v>
      </c>
      <c r="C14" s="228">
        <v>155840</v>
      </c>
      <c r="D14" s="228">
        <v>100</v>
      </c>
      <c r="E14" s="228">
        <v>0</v>
      </c>
      <c r="F14" s="230">
        <v>0</v>
      </c>
      <c r="G14" s="231">
        <v>0</v>
      </c>
      <c r="H14" s="228">
        <v>1760</v>
      </c>
      <c r="I14" s="228">
        <v>1760</v>
      </c>
      <c r="J14" s="228">
        <v>100</v>
      </c>
      <c r="K14" s="228">
        <v>0</v>
      </c>
      <c r="L14" s="230">
        <v>0</v>
      </c>
      <c r="M14" s="228">
        <v>0</v>
      </c>
      <c r="N14" s="228">
        <v>0</v>
      </c>
      <c r="O14" s="228">
        <v>0</v>
      </c>
      <c r="P14" s="228">
        <v>0</v>
      </c>
      <c r="Q14" s="230">
        <v>0</v>
      </c>
      <c r="R14" s="228">
        <v>0</v>
      </c>
      <c r="S14" s="228">
        <v>0</v>
      </c>
      <c r="T14" s="228">
        <v>0</v>
      </c>
      <c r="U14" s="228">
        <v>0</v>
      </c>
      <c r="V14" s="230">
        <v>0</v>
      </c>
      <c r="W14" s="228">
        <v>154080</v>
      </c>
      <c r="X14" s="228">
        <v>154080</v>
      </c>
      <c r="Y14" s="228">
        <v>100</v>
      </c>
      <c r="Z14" s="228">
        <v>0</v>
      </c>
      <c r="AA14" s="228">
        <v>0</v>
      </c>
    </row>
    <row r="15" spans="1:27" s="4" customFormat="1" ht="24" customHeight="1">
      <c r="A15" s="232" t="s">
        <v>318</v>
      </c>
      <c r="B15" s="233">
        <v>154756</v>
      </c>
      <c r="C15" s="234">
        <v>154756</v>
      </c>
      <c r="D15" s="234">
        <v>100</v>
      </c>
      <c r="E15" s="234">
        <v>0</v>
      </c>
      <c r="F15" s="235">
        <v>0</v>
      </c>
      <c r="G15" s="236">
        <v>0</v>
      </c>
      <c r="H15" s="234">
        <v>1760</v>
      </c>
      <c r="I15" s="234">
        <v>1760</v>
      </c>
      <c r="J15" s="234">
        <v>100</v>
      </c>
      <c r="K15" s="234">
        <v>0</v>
      </c>
      <c r="L15" s="235">
        <v>0</v>
      </c>
      <c r="M15" s="234">
        <v>0</v>
      </c>
      <c r="N15" s="234">
        <v>0</v>
      </c>
      <c r="O15" s="234">
        <v>0</v>
      </c>
      <c r="P15" s="234">
        <v>0</v>
      </c>
      <c r="Q15" s="235">
        <v>0</v>
      </c>
      <c r="R15" s="234">
        <v>0</v>
      </c>
      <c r="S15" s="234">
        <v>0</v>
      </c>
      <c r="T15" s="234">
        <v>0</v>
      </c>
      <c r="U15" s="234">
        <v>0</v>
      </c>
      <c r="V15" s="235">
        <v>0</v>
      </c>
      <c r="W15" s="234">
        <v>152996</v>
      </c>
      <c r="X15" s="234">
        <v>152996</v>
      </c>
      <c r="Y15" s="234">
        <v>100</v>
      </c>
      <c r="Z15" s="234">
        <v>0</v>
      </c>
      <c r="AA15" s="234">
        <v>0</v>
      </c>
    </row>
    <row r="16" spans="1:2" s="56" customFormat="1" ht="21" customHeight="1">
      <c r="A16" s="310" t="s">
        <v>276</v>
      </c>
      <c r="B16" s="310"/>
    </row>
    <row r="17" spans="1:27" ht="13.5">
      <c r="A17" s="57">
        <v>0</v>
      </c>
      <c r="B17" s="81"/>
      <c r="C17" s="80"/>
      <c r="D17" s="81"/>
      <c r="E17" s="82"/>
      <c r="F17" s="83"/>
      <c r="G17" s="85"/>
      <c r="H17" s="80"/>
      <c r="I17" s="81"/>
      <c r="J17" s="81"/>
      <c r="K17" s="85"/>
      <c r="L17" s="85"/>
      <c r="M17" s="85"/>
      <c r="N17" s="85"/>
      <c r="O17" s="81"/>
      <c r="P17" s="85"/>
      <c r="Q17" s="85"/>
      <c r="R17" s="85"/>
      <c r="S17" s="85"/>
      <c r="T17" s="81"/>
      <c r="U17" s="85"/>
      <c r="V17" s="85"/>
      <c r="W17" s="86"/>
      <c r="X17" s="85"/>
      <c r="Y17" s="38"/>
      <c r="Z17" s="85"/>
      <c r="AA17" s="85"/>
    </row>
    <row r="20" ht="13.5">
      <c r="X20" s="107"/>
    </row>
  </sheetData>
  <sheetProtection/>
  <mergeCells count="30">
    <mergeCell ref="W5:AA5"/>
    <mergeCell ref="F6:F7"/>
    <mergeCell ref="I6:I7"/>
    <mergeCell ref="W6:W7"/>
    <mergeCell ref="X6:X7"/>
    <mergeCell ref="Z6:Z7"/>
    <mergeCell ref="AA6:AA7"/>
    <mergeCell ref="M5:Q5"/>
    <mergeCell ref="M6:M7"/>
    <mergeCell ref="N6:N7"/>
    <mergeCell ref="A16:B16"/>
    <mergeCell ref="H6:H7"/>
    <mergeCell ref="G5:G7"/>
    <mergeCell ref="H5:L5"/>
    <mergeCell ref="A5:A7"/>
    <mergeCell ref="B6:B7"/>
    <mergeCell ref="C6:C7"/>
    <mergeCell ref="A2:E2"/>
    <mergeCell ref="A4:B4"/>
    <mergeCell ref="K6:K7"/>
    <mergeCell ref="L6:L7"/>
    <mergeCell ref="E6:E7"/>
    <mergeCell ref="B5:F5"/>
    <mergeCell ref="P6:P7"/>
    <mergeCell ref="Q6:Q7"/>
    <mergeCell ref="R5:V5"/>
    <mergeCell ref="R6:R7"/>
    <mergeCell ref="S6:S7"/>
    <mergeCell ref="U6:U7"/>
    <mergeCell ref="V6:V7"/>
  </mergeCells>
  <printOptions/>
  <pageMargins left="0.15748031496062992" right="0.1968503937007874" top="0.6692913385826772" bottom="0.5118110236220472" header="0.5118110236220472" footer="0.5118110236220472"/>
  <pageSetup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18"/>
  <sheetViews>
    <sheetView showZeros="0" zoomScalePageLayoutView="0" workbookViewId="0" topLeftCell="A1">
      <selection activeCell="A2" sqref="A2:H2"/>
    </sheetView>
  </sheetViews>
  <sheetFormatPr defaultColWidth="8.88671875" defaultRowHeight="13.5"/>
  <cols>
    <col min="1" max="1" width="8.5546875" style="57" customWidth="1"/>
    <col min="2" max="2" width="5.3359375" style="57" customWidth="1"/>
    <col min="3" max="4" width="7.88671875" style="57" customWidth="1"/>
    <col min="5" max="5" width="6.6640625" style="57" customWidth="1"/>
    <col min="6" max="6" width="8.3359375" style="57" customWidth="1"/>
    <col min="7" max="7" width="7.5546875" style="57" customWidth="1"/>
    <col min="8" max="8" width="6.10546875" style="57" customWidth="1"/>
    <col min="9" max="9" width="9.77734375" style="57" customWidth="1"/>
    <col min="10" max="10" width="9.6640625" style="57" customWidth="1"/>
    <col min="11" max="11" width="5.10546875" style="57" customWidth="1"/>
    <col min="12" max="12" width="7.21484375" style="57" customWidth="1"/>
    <col min="13" max="13" width="10.88671875" style="57" customWidth="1"/>
    <col min="14" max="14" width="6.99609375" style="57" customWidth="1"/>
    <col min="15" max="16" width="11.4453125" style="57" customWidth="1"/>
    <col min="17" max="17" width="6.99609375" style="57" customWidth="1"/>
    <col min="18" max="19" width="11.4453125" style="57" customWidth="1"/>
    <col min="20" max="25" width="9.5546875" style="57" customWidth="1"/>
    <col min="26" max="26" width="4.77734375" style="57" customWidth="1"/>
    <col min="27" max="27" width="6.5546875" style="57" customWidth="1"/>
    <col min="28" max="29" width="9.77734375" style="57" customWidth="1"/>
    <col min="30" max="30" width="8.4453125" style="57" customWidth="1"/>
    <col min="31" max="16384" width="8.88671875" style="57" customWidth="1"/>
  </cols>
  <sheetData>
    <row r="1" ht="16.5" customHeight="1"/>
    <row r="2" spans="1:11" s="1" customFormat="1" ht="20.25" customHeight="1">
      <c r="A2" s="309" t="s">
        <v>332</v>
      </c>
      <c r="B2" s="309"/>
      <c r="C2" s="309"/>
      <c r="D2" s="309"/>
      <c r="E2" s="309"/>
      <c r="F2" s="309"/>
      <c r="G2" s="309"/>
      <c r="H2" s="309"/>
      <c r="I2" s="12" t="s">
        <v>0</v>
      </c>
      <c r="J2" s="12" t="s">
        <v>0</v>
      </c>
      <c r="K2" s="12" t="s">
        <v>0</v>
      </c>
    </row>
    <row r="3" s="1" customFormat="1" ht="18" customHeight="1"/>
    <row r="4" spans="1:30" s="4" customFormat="1" ht="19.5" customHeight="1">
      <c r="A4" s="163" t="s">
        <v>254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63" t="s">
        <v>0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20" s="4" customFormat="1" ht="19.5" customHeight="1">
      <c r="A5" s="327" t="s">
        <v>306</v>
      </c>
      <c r="B5" s="289" t="s">
        <v>132</v>
      </c>
      <c r="C5" s="289"/>
      <c r="D5" s="289"/>
      <c r="E5" s="289" t="s">
        <v>133</v>
      </c>
      <c r="F5" s="289"/>
      <c r="G5" s="289" t="s">
        <v>0</v>
      </c>
      <c r="H5" s="289" t="s">
        <v>134</v>
      </c>
      <c r="I5" s="289"/>
      <c r="J5" s="289" t="s">
        <v>0</v>
      </c>
      <c r="K5" s="289" t="s">
        <v>135</v>
      </c>
      <c r="L5" s="289"/>
      <c r="M5" s="289"/>
      <c r="N5" s="289" t="s">
        <v>136</v>
      </c>
      <c r="O5" s="289"/>
      <c r="P5" s="289"/>
      <c r="Q5" s="289" t="s">
        <v>137</v>
      </c>
      <c r="R5" s="289"/>
      <c r="S5" s="289"/>
      <c r="T5" s="318" t="s">
        <v>138</v>
      </c>
    </row>
    <row r="6" spans="1:20" s="4" customFormat="1" ht="19.5" customHeight="1">
      <c r="A6" s="327"/>
      <c r="B6" s="7" t="s">
        <v>139</v>
      </c>
      <c r="C6" s="237" t="s">
        <v>21</v>
      </c>
      <c r="D6" s="237" t="s">
        <v>13</v>
      </c>
      <c r="E6" s="7" t="s">
        <v>139</v>
      </c>
      <c r="F6" s="237" t="s">
        <v>140</v>
      </c>
      <c r="G6" s="237" t="s">
        <v>141</v>
      </c>
      <c r="H6" s="7" t="s">
        <v>139</v>
      </c>
      <c r="I6" s="237" t="s">
        <v>21</v>
      </c>
      <c r="J6" s="237" t="s">
        <v>13</v>
      </c>
      <c r="K6" s="7" t="s">
        <v>142</v>
      </c>
      <c r="L6" s="237" t="s">
        <v>21</v>
      </c>
      <c r="M6" s="237" t="s">
        <v>141</v>
      </c>
      <c r="N6" s="7" t="s">
        <v>139</v>
      </c>
      <c r="O6" s="237" t="s">
        <v>140</v>
      </c>
      <c r="P6" s="237" t="s">
        <v>141</v>
      </c>
      <c r="Q6" s="7" t="s">
        <v>139</v>
      </c>
      <c r="R6" s="237" t="s">
        <v>140</v>
      </c>
      <c r="S6" s="237" t="s">
        <v>141</v>
      </c>
      <c r="T6" s="318"/>
    </row>
    <row r="7" spans="1:45" s="194" customFormat="1" ht="27" customHeight="1">
      <c r="A7" s="238" t="s">
        <v>311</v>
      </c>
      <c r="B7" s="45">
        <v>2</v>
      </c>
      <c r="C7" s="28">
        <v>73</v>
      </c>
      <c r="D7" s="28">
        <v>219</v>
      </c>
      <c r="E7" s="239">
        <v>4</v>
      </c>
      <c r="F7" s="240">
        <v>138.5</v>
      </c>
      <c r="G7" s="241">
        <v>519.8</v>
      </c>
      <c r="H7" s="28">
        <v>3</v>
      </c>
      <c r="I7" s="20">
        <v>1590</v>
      </c>
      <c r="J7" s="20">
        <v>28620</v>
      </c>
      <c r="K7" s="45">
        <v>3</v>
      </c>
      <c r="L7" s="261">
        <v>505</v>
      </c>
      <c r="M7" s="262">
        <v>8436</v>
      </c>
      <c r="N7" s="177">
        <v>0</v>
      </c>
      <c r="O7" s="177">
        <v>0</v>
      </c>
      <c r="P7" s="177">
        <v>0</v>
      </c>
      <c r="Q7" s="45">
        <v>0</v>
      </c>
      <c r="R7" s="20">
        <v>0</v>
      </c>
      <c r="S7" s="44">
        <v>0</v>
      </c>
      <c r="T7" s="179">
        <v>3087</v>
      </c>
      <c r="V7" s="47"/>
      <c r="W7" s="47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</row>
    <row r="8" spans="1:45" s="194" customFormat="1" ht="27" customHeight="1">
      <c r="A8" s="238" t="s">
        <v>312</v>
      </c>
      <c r="B8" s="28">
        <v>2</v>
      </c>
      <c r="C8" s="28">
        <v>73</v>
      </c>
      <c r="D8" s="28">
        <v>219</v>
      </c>
      <c r="E8" s="239">
        <v>4</v>
      </c>
      <c r="F8" s="243">
        <v>138.7</v>
      </c>
      <c r="G8" s="244">
        <v>527.26</v>
      </c>
      <c r="H8" s="28">
        <v>3</v>
      </c>
      <c r="I8" s="20">
        <v>1590</v>
      </c>
      <c r="J8" s="20">
        <v>28620</v>
      </c>
      <c r="K8" s="45">
        <v>3</v>
      </c>
      <c r="L8" s="261">
        <v>505</v>
      </c>
      <c r="M8" s="262">
        <v>8436</v>
      </c>
      <c r="N8" s="177">
        <v>0</v>
      </c>
      <c r="O8" s="177">
        <v>0</v>
      </c>
      <c r="P8" s="177">
        <v>0</v>
      </c>
      <c r="Q8" s="45">
        <v>0</v>
      </c>
      <c r="R8" s="20">
        <v>0</v>
      </c>
      <c r="S8" s="44">
        <v>0</v>
      </c>
      <c r="T8" s="179">
        <v>3308</v>
      </c>
      <c r="V8" s="47"/>
      <c r="W8" s="47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</row>
    <row r="9" spans="1:45" s="194" customFormat="1" ht="27" customHeight="1">
      <c r="A9" s="238" t="s">
        <v>313</v>
      </c>
      <c r="B9" s="28">
        <v>2</v>
      </c>
      <c r="C9" s="28">
        <v>73</v>
      </c>
      <c r="D9" s="28">
        <v>219</v>
      </c>
      <c r="E9" s="239">
        <v>5</v>
      </c>
      <c r="F9" s="243" t="s">
        <v>182</v>
      </c>
      <c r="G9" s="244" t="s">
        <v>183</v>
      </c>
      <c r="H9" s="28">
        <v>3</v>
      </c>
      <c r="I9" s="20">
        <v>1590</v>
      </c>
      <c r="J9" s="20">
        <v>28620</v>
      </c>
      <c r="K9" s="45">
        <v>3</v>
      </c>
      <c r="L9" s="261">
        <v>505</v>
      </c>
      <c r="M9" s="262">
        <v>8400</v>
      </c>
      <c r="N9" s="177">
        <v>0</v>
      </c>
      <c r="O9" s="177">
        <v>0</v>
      </c>
      <c r="P9" s="177">
        <v>0</v>
      </c>
      <c r="Q9" s="45">
        <v>0</v>
      </c>
      <c r="R9" s="20">
        <v>0</v>
      </c>
      <c r="S9" s="44">
        <v>0</v>
      </c>
      <c r="T9" s="179">
        <v>3277</v>
      </c>
      <c r="V9" s="47"/>
      <c r="W9" s="47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</row>
    <row r="10" spans="1:45" s="194" customFormat="1" ht="27" customHeight="1">
      <c r="A10" s="238" t="s">
        <v>314</v>
      </c>
      <c r="B10" s="28">
        <v>2</v>
      </c>
      <c r="C10" s="28">
        <v>73</v>
      </c>
      <c r="D10" s="28">
        <v>219</v>
      </c>
      <c r="E10" s="239">
        <v>5</v>
      </c>
      <c r="F10" s="243">
        <v>170.5</v>
      </c>
      <c r="G10" s="244">
        <v>716.1</v>
      </c>
      <c r="H10" s="28">
        <v>3</v>
      </c>
      <c r="I10" s="20">
        <v>1590</v>
      </c>
      <c r="J10" s="20">
        <v>28620</v>
      </c>
      <c r="K10" s="45">
        <v>4</v>
      </c>
      <c r="L10" s="261">
        <v>729.6</v>
      </c>
      <c r="M10" s="262">
        <v>10571.9</v>
      </c>
      <c r="N10" s="177">
        <v>0</v>
      </c>
      <c r="O10" s="177">
        <v>0</v>
      </c>
      <c r="P10" s="177">
        <v>0</v>
      </c>
      <c r="Q10" s="45">
        <v>0</v>
      </c>
      <c r="R10" s="20">
        <v>0</v>
      </c>
      <c r="S10" s="44">
        <v>0</v>
      </c>
      <c r="T10" s="179">
        <v>3345</v>
      </c>
      <c r="V10" s="47"/>
      <c r="W10" s="47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</row>
    <row r="11" spans="1:45" s="194" customFormat="1" ht="27" customHeight="1">
      <c r="A11" s="238" t="s">
        <v>315</v>
      </c>
      <c r="B11" s="28">
        <v>2</v>
      </c>
      <c r="C11" s="28">
        <v>73</v>
      </c>
      <c r="D11" s="28">
        <v>219</v>
      </c>
      <c r="E11" s="239">
        <v>5</v>
      </c>
      <c r="F11" s="243">
        <v>170.5</v>
      </c>
      <c r="G11" s="244">
        <v>716.1</v>
      </c>
      <c r="H11" s="28">
        <v>3</v>
      </c>
      <c r="I11" s="20">
        <v>1590</v>
      </c>
      <c r="J11" s="20">
        <v>28620</v>
      </c>
      <c r="K11" s="45">
        <v>4</v>
      </c>
      <c r="L11" s="240">
        <v>729.6</v>
      </c>
      <c r="M11" s="241">
        <v>10571.9</v>
      </c>
      <c r="N11" s="177">
        <v>0</v>
      </c>
      <c r="O11" s="177">
        <v>0</v>
      </c>
      <c r="P11" s="177">
        <v>0</v>
      </c>
      <c r="Q11" s="45">
        <v>0</v>
      </c>
      <c r="R11" s="20">
        <v>0</v>
      </c>
      <c r="S11" s="44">
        <v>0</v>
      </c>
      <c r="T11" s="20">
        <v>3505</v>
      </c>
      <c r="V11" s="47"/>
      <c r="W11" s="47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</row>
    <row r="12" spans="1:22" s="24" customFormat="1" ht="27.75" customHeight="1">
      <c r="A12" s="238" t="s">
        <v>316</v>
      </c>
      <c r="B12" s="42">
        <v>2</v>
      </c>
      <c r="C12" s="28">
        <v>73</v>
      </c>
      <c r="D12" s="28">
        <v>219</v>
      </c>
      <c r="E12" s="239">
        <v>5</v>
      </c>
      <c r="F12" s="243">
        <v>170.5</v>
      </c>
      <c r="G12" s="244">
        <v>716.1</v>
      </c>
      <c r="H12" s="42">
        <v>3</v>
      </c>
      <c r="I12" s="28">
        <v>1590</v>
      </c>
      <c r="J12" s="28">
        <v>28620</v>
      </c>
      <c r="K12" s="239">
        <v>4</v>
      </c>
      <c r="L12" s="240">
        <v>729.6</v>
      </c>
      <c r="M12" s="241">
        <v>10571.9</v>
      </c>
      <c r="N12" s="93">
        <v>0</v>
      </c>
      <c r="O12" s="93">
        <v>0</v>
      </c>
      <c r="P12" s="93">
        <v>0</v>
      </c>
      <c r="Q12" s="239">
        <v>0</v>
      </c>
      <c r="R12" s="42">
        <v>0</v>
      </c>
      <c r="S12" s="92">
        <v>0</v>
      </c>
      <c r="T12" s="42">
        <v>3614</v>
      </c>
      <c r="U12" s="47"/>
      <c r="V12" s="47"/>
    </row>
    <row r="13" spans="1:22" s="24" customFormat="1" ht="27.75" customHeight="1">
      <c r="A13" s="238" t="s">
        <v>317</v>
      </c>
      <c r="B13" s="145">
        <v>2</v>
      </c>
      <c r="C13" s="49">
        <v>73</v>
      </c>
      <c r="D13" s="49">
        <v>219</v>
      </c>
      <c r="E13" s="245">
        <v>5</v>
      </c>
      <c r="F13" s="246">
        <v>170.5</v>
      </c>
      <c r="G13" s="247">
        <v>711.8</v>
      </c>
      <c r="H13" s="145">
        <v>3</v>
      </c>
      <c r="I13" s="49">
        <v>1590</v>
      </c>
      <c r="J13" s="49">
        <v>28620</v>
      </c>
      <c r="K13" s="245">
        <v>4</v>
      </c>
      <c r="L13" s="248">
        <v>729.6</v>
      </c>
      <c r="M13" s="249">
        <v>10367.6</v>
      </c>
      <c r="N13" s="197">
        <v>0</v>
      </c>
      <c r="O13" s="197">
        <v>0</v>
      </c>
      <c r="P13" s="197">
        <v>0</v>
      </c>
      <c r="Q13" s="245">
        <v>0</v>
      </c>
      <c r="R13" s="145">
        <v>0</v>
      </c>
      <c r="S13" s="250">
        <v>0</v>
      </c>
      <c r="T13" s="145">
        <v>4675</v>
      </c>
      <c r="U13" s="47"/>
      <c r="V13" s="47"/>
    </row>
    <row r="14" spans="1:22" s="260" customFormat="1" ht="27.75" customHeight="1">
      <c r="A14" s="251" t="s">
        <v>318</v>
      </c>
      <c r="B14" s="252">
        <v>2</v>
      </c>
      <c r="C14" s="147">
        <v>73</v>
      </c>
      <c r="D14" s="147">
        <v>219</v>
      </c>
      <c r="E14" s="252">
        <v>5</v>
      </c>
      <c r="F14" s="253">
        <v>170.5</v>
      </c>
      <c r="G14" s="254">
        <v>711.8</v>
      </c>
      <c r="H14" s="148">
        <v>3</v>
      </c>
      <c r="I14" s="147">
        <v>1590</v>
      </c>
      <c r="J14" s="147">
        <v>28620</v>
      </c>
      <c r="K14" s="252">
        <v>4</v>
      </c>
      <c r="L14" s="255">
        <v>729.6</v>
      </c>
      <c r="M14" s="256">
        <v>10367.6</v>
      </c>
      <c r="N14" s="257">
        <v>0</v>
      </c>
      <c r="O14" s="257">
        <v>0</v>
      </c>
      <c r="P14" s="257">
        <v>0</v>
      </c>
      <c r="Q14" s="252">
        <v>0</v>
      </c>
      <c r="R14" s="148">
        <v>0</v>
      </c>
      <c r="S14" s="258">
        <v>0</v>
      </c>
      <c r="T14" s="148">
        <v>4861</v>
      </c>
      <c r="U14" s="259"/>
      <c r="V14" s="259"/>
    </row>
    <row r="15" s="1" customFormat="1" ht="23.25" customHeight="1">
      <c r="A15" s="3" t="s">
        <v>276</v>
      </c>
    </row>
    <row r="16" spans="1:20" ht="13.5">
      <c r="A16" s="29"/>
      <c r="B16" s="87"/>
      <c r="C16" s="88"/>
      <c r="D16" s="88"/>
      <c r="E16" s="87"/>
      <c r="F16" s="88"/>
      <c r="G16" s="88"/>
      <c r="H16" s="87"/>
      <c r="I16" s="88"/>
      <c r="J16" s="88"/>
      <c r="K16" s="89"/>
      <c r="L16" s="90"/>
      <c r="M16" s="90"/>
      <c r="N16" s="89"/>
      <c r="O16" s="88"/>
      <c r="P16" s="88"/>
      <c r="Q16" s="89"/>
      <c r="R16" s="88"/>
      <c r="S16" s="88"/>
      <c r="T16" s="84"/>
    </row>
    <row r="17" spans="1:25" ht="13.5">
      <c r="A17" s="27"/>
      <c r="B17" s="87"/>
      <c r="C17" s="88"/>
      <c r="D17" s="88"/>
      <c r="E17" s="87"/>
      <c r="F17" s="88"/>
      <c r="G17" s="88"/>
      <c r="H17" s="87"/>
      <c r="I17" s="88"/>
      <c r="J17" s="88"/>
      <c r="K17" s="89"/>
      <c r="L17" s="90"/>
      <c r="M17" s="90"/>
      <c r="N17" s="89"/>
      <c r="O17" s="88"/>
      <c r="P17" s="88"/>
      <c r="Q17" s="89"/>
      <c r="R17" s="88"/>
      <c r="S17" s="88"/>
      <c r="T17" s="84"/>
      <c r="U17" s="27"/>
      <c r="V17" s="27"/>
      <c r="W17" s="27"/>
      <c r="X17" s="27"/>
      <c r="Y17" s="27"/>
    </row>
    <row r="18" ht="13.5">
      <c r="M18" s="108"/>
    </row>
  </sheetData>
  <sheetProtection/>
  <mergeCells count="9">
    <mergeCell ref="A2:H2"/>
    <mergeCell ref="B5:D5"/>
    <mergeCell ref="N5:P5"/>
    <mergeCell ref="T5:T6"/>
    <mergeCell ref="A5:A6"/>
    <mergeCell ref="E5:G5"/>
    <mergeCell ref="H5:J5"/>
    <mergeCell ref="K5:M5"/>
    <mergeCell ref="Q5:S5"/>
  </mergeCells>
  <printOptions/>
  <pageMargins left="0.45" right="0.1968503937007874" top="0.9448818897637796" bottom="0.6692913385826772" header="0.9055118110236221" footer="0.5118110236220472"/>
  <pageSetup fitToHeight="1" fitToWidth="1" horizontalDpi="300" verticalDpi="3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H31"/>
  <sheetViews>
    <sheetView showZeros="0" zoomScalePageLayoutView="0" workbookViewId="0" topLeftCell="A1">
      <selection activeCell="A2" sqref="A2:E2"/>
    </sheetView>
  </sheetViews>
  <sheetFormatPr defaultColWidth="8.88671875" defaultRowHeight="13.5"/>
  <cols>
    <col min="1" max="1" width="8.88671875" style="57" customWidth="1"/>
    <col min="2" max="4" width="7.77734375" style="57" customWidth="1"/>
    <col min="5" max="5" width="8.5546875" style="57" customWidth="1"/>
    <col min="6" max="8" width="7.77734375" style="57" customWidth="1"/>
    <col min="9" max="9" width="10.6640625" style="57" customWidth="1"/>
    <col min="10" max="24" width="7.77734375" style="57" customWidth="1"/>
    <col min="25" max="16384" width="8.88671875" style="57" customWidth="1"/>
  </cols>
  <sheetData>
    <row r="1" ht="18" customHeight="1"/>
    <row r="2" spans="1:14" s="1" customFormat="1" ht="18.75">
      <c r="A2" s="309" t="s">
        <v>331</v>
      </c>
      <c r="B2" s="309"/>
      <c r="C2" s="309"/>
      <c r="D2" s="309"/>
      <c r="E2" s="309"/>
      <c r="F2" s="2"/>
      <c r="J2" s="12" t="s">
        <v>0</v>
      </c>
      <c r="L2" s="12" t="s">
        <v>0</v>
      </c>
      <c r="M2" s="12" t="s">
        <v>0</v>
      </c>
      <c r="N2" s="12" t="s">
        <v>0</v>
      </c>
    </row>
    <row r="3" spans="1:14" s="1" customFormat="1" ht="12.75" customHeight="1">
      <c r="A3" s="23"/>
      <c r="J3" s="12"/>
      <c r="L3" s="12"/>
      <c r="M3" s="12"/>
      <c r="N3" s="12"/>
    </row>
    <row r="4" spans="1:15" s="4" customFormat="1" ht="15.75" customHeight="1">
      <c r="A4" s="3" t="s">
        <v>255</v>
      </c>
      <c r="F4" s="3" t="s">
        <v>0</v>
      </c>
      <c r="N4" s="3" t="s">
        <v>0</v>
      </c>
      <c r="O4" s="3" t="s">
        <v>0</v>
      </c>
    </row>
    <row r="5" spans="1:15" s="4" customFormat="1" ht="24.75" customHeight="1">
      <c r="A5" s="292" t="s">
        <v>96</v>
      </c>
      <c r="B5" s="285" t="s">
        <v>143</v>
      </c>
      <c r="C5" s="286"/>
      <c r="D5" s="289" t="s">
        <v>184</v>
      </c>
      <c r="E5" s="289"/>
      <c r="F5" s="301" t="s">
        <v>144</v>
      </c>
      <c r="G5" s="286"/>
      <c r="H5" s="301" t="s">
        <v>145</v>
      </c>
      <c r="I5" s="285"/>
      <c r="J5" s="301" t="s">
        <v>226</v>
      </c>
      <c r="K5" s="285"/>
      <c r="L5" s="289" t="s">
        <v>185</v>
      </c>
      <c r="M5" s="301"/>
      <c r="N5" s="301" t="s">
        <v>146</v>
      </c>
      <c r="O5" s="285"/>
    </row>
    <row r="6" spans="1:15" s="4" customFormat="1" ht="24.75" customHeight="1">
      <c r="A6" s="308"/>
      <c r="B6" s="43" t="s">
        <v>147</v>
      </c>
      <c r="C6" s="7" t="s">
        <v>148</v>
      </c>
      <c r="D6" s="7" t="s">
        <v>147</v>
      </c>
      <c r="E6" s="7" t="s">
        <v>148</v>
      </c>
      <c r="F6" s="7" t="s">
        <v>147</v>
      </c>
      <c r="G6" s="7" t="s">
        <v>148</v>
      </c>
      <c r="H6" s="7" t="s">
        <v>147</v>
      </c>
      <c r="I6" s="7" t="s">
        <v>148</v>
      </c>
      <c r="J6" s="7" t="s">
        <v>147</v>
      </c>
      <c r="K6" s="7" t="s">
        <v>148</v>
      </c>
      <c r="L6" s="7" t="s">
        <v>147</v>
      </c>
      <c r="M6" s="7" t="s">
        <v>148</v>
      </c>
      <c r="N6" s="7" t="s">
        <v>147</v>
      </c>
      <c r="O6" s="6" t="s">
        <v>148</v>
      </c>
    </row>
    <row r="7" spans="1:34" s="24" customFormat="1" ht="27" customHeight="1">
      <c r="A7" s="65" t="s">
        <v>171</v>
      </c>
      <c r="B7" s="28">
        <v>10</v>
      </c>
      <c r="C7" s="28">
        <v>1478</v>
      </c>
      <c r="D7" s="42">
        <v>0</v>
      </c>
      <c r="E7" s="42">
        <v>0</v>
      </c>
      <c r="F7" s="28">
        <v>0</v>
      </c>
      <c r="G7" s="28">
        <v>0</v>
      </c>
      <c r="H7" s="49">
        <v>9</v>
      </c>
      <c r="I7" s="49">
        <v>1433</v>
      </c>
      <c r="J7" s="45">
        <v>0</v>
      </c>
      <c r="K7" s="28">
        <v>0</v>
      </c>
      <c r="L7" s="28">
        <v>1</v>
      </c>
      <c r="M7" s="41">
        <v>45</v>
      </c>
      <c r="N7" s="28">
        <v>0</v>
      </c>
      <c r="O7" s="28">
        <v>0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7"/>
      <c r="AG7" s="47"/>
      <c r="AH7" s="47"/>
    </row>
    <row r="8" spans="1:34" s="24" customFormat="1" ht="27" customHeight="1">
      <c r="A8" s="8" t="s">
        <v>153</v>
      </c>
      <c r="B8" s="28">
        <v>10</v>
      </c>
      <c r="C8" s="28">
        <v>1476</v>
      </c>
      <c r="D8" s="42">
        <v>0</v>
      </c>
      <c r="E8" s="42">
        <v>0</v>
      </c>
      <c r="F8" s="28">
        <v>0</v>
      </c>
      <c r="G8" s="28">
        <v>0</v>
      </c>
      <c r="H8" s="49">
        <v>9</v>
      </c>
      <c r="I8" s="49">
        <v>1431</v>
      </c>
      <c r="J8" s="45">
        <v>0</v>
      </c>
      <c r="K8" s="28">
        <v>0</v>
      </c>
      <c r="L8" s="28">
        <v>1</v>
      </c>
      <c r="M8" s="41">
        <v>45</v>
      </c>
      <c r="N8" s="28">
        <v>0</v>
      </c>
      <c r="O8" s="28">
        <v>0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  <c r="AG8" s="47"/>
      <c r="AH8" s="47"/>
    </row>
    <row r="9" spans="1:34" s="24" customFormat="1" ht="27" customHeight="1">
      <c r="A9" s="8" t="s">
        <v>178</v>
      </c>
      <c r="B9" s="49">
        <v>10</v>
      </c>
      <c r="C9" s="49">
        <v>1476</v>
      </c>
      <c r="D9" s="42">
        <v>0</v>
      </c>
      <c r="E9" s="42">
        <v>0</v>
      </c>
      <c r="F9" s="28">
        <v>0</v>
      </c>
      <c r="G9" s="28">
        <v>0</v>
      </c>
      <c r="H9" s="49">
        <v>9</v>
      </c>
      <c r="I9" s="49">
        <v>1431</v>
      </c>
      <c r="J9" s="45">
        <v>0</v>
      </c>
      <c r="K9" s="28">
        <v>0</v>
      </c>
      <c r="L9" s="49">
        <v>1</v>
      </c>
      <c r="M9" s="51">
        <v>45</v>
      </c>
      <c r="N9" s="28">
        <v>0</v>
      </c>
      <c r="O9" s="28">
        <v>0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7"/>
      <c r="AG9" s="47"/>
      <c r="AH9" s="47"/>
    </row>
    <row r="10" spans="1:34" s="24" customFormat="1" ht="27" customHeight="1">
      <c r="A10" s="8" t="s">
        <v>187</v>
      </c>
      <c r="B10" s="49">
        <v>11</v>
      </c>
      <c r="C10" s="49">
        <v>1701</v>
      </c>
      <c r="D10" s="42">
        <v>0</v>
      </c>
      <c r="E10" s="42">
        <v>0</v>
      </c>
      <c r="F10" s="49">
        <v>0</v>
      </c>
      <c r="G10" s="49">
        <v>0</v>
      </c>
      <c r="H10" s="20">
        <v>10</v>
      </c>
      <c r="I10" s="46">
        <v>1656</v>
      </c>
      <c r="J10" s="50">
        <v>0</v>
      </c>
      <c r="K10" s="49">
        <v>0</v>
      </c>
      <c r="L10" s="28">
        <v>1</v>
      </c>
      <c r="M10" s="41">
        <v>45</v>
      </c>
      <c r="N10" s="49">
        <v>0</v>
      </c>
      <c r="O10" s="49">
        <v>0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7"/>
      <c r="AG10" s="47"/>
      <c r="AH10" s="47"/>
    </row>
    <row r="11" spans="1:34" s="24" customFormat="1" ht="27" customHeight="1">
      <c r="A11" s="8" t="s">
        <v>191</v>
      </c>
      <c r="B11" s="49">
        <v>11</v>
      </c>
      <c r="C11" s="49">
        <v>1701</v>
      </c>
      <c r="D11" s="42">
        <v>0</v>
      </c>
      <c r="E11" s="42">
        <v>0</v>
      </c>
      <c r="F11" s="49">
        <v>0</v>
      </c>
      <c r="G11" s="49">
        <v>0</v>
      </c>
      <c r="H11" s="20">
        <v>10</v>
      </c>
      <c r="I11" s="46">
        <v>1656</v>
      </c>
      <c r="J11" s="50">
        <v>0</v>
      </c>
      <c r="K11" s="49">
        <v>0</v>
      </c>
      <c r="L11" s="28">
        <v>1</v>
      </c>
      <c r="M11" s="41">
        <v>45</v>
      </c>
      <c r="N11" s="49">
        <v>0</v>
      </c>
      <c r="O11" s="49">
        <v>0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7"/>
      <c r="AG11" s="47"/>
      <c r="AH11" s="47"/>
    </row>
    <row r="12" spans="1:15" s="4" customFormat="1" ht="24.75" customHeight="1">
      <c r="A12" s="8" t="s">
        <v>196</v>
      </c>
      <c r="B12" s="49">
        <v>11</v>
      </c>
      <c r="C12" s="49">
        <v>1701</v>
      </c>
      <c r="D12" s="42">
        <v>0</v>
      </c>
      <c r="E12" s="42">
        <v>0</v>
      </c>
      <c r="F12" s="49">
        <v>0</v>
      </c>
      <c r="G12" s="49">
        <v>0</v>
      </c>
      <c r="H12" s="20">
        <v>10</v>
      </c>
      <c r="I12" s="46">
        <v>1656</v>
      </c>
      <c r="J12" s="50">
        <v>0</v>
      </c>
      <c r="K12" s="49">
        <v>0</v>
      </c>
      <c r="L12" s="49">
        <v>1</v>
      </c>
      <c r="M12" s="51">
        <v>45</v>
      </c>
      <c r="N12" s="49">
        <v>0</v>
      </c>
      <c r="O12" s="49">
        <v>0</v>
      </c>
    </row>
    <row r="13" spans="1:15" s="4" customFormat="1" ht="24.75" customHeight="1">
      <c r="A13" s="8" t="s">
        <v>217</v>
      </c>
      <c r="B13" s="49">
        <v>11</v>
      </c>
      <c r="C13" s="49">
        <f>E13+G13+I13+K13+M13+O13</f>
        <v>1787</v>
      </c>
      <c r="D13" s="145">
        <v>0</v>
      </c>
      <c r="E13" s="145">
        <v>0</v>
      </c>
      <c r="F13" s="49">
        <v>0</v>
      </c>
      <c r="G13" s="49">
        <v>0</v>
      </c>
      <c r="H13" s="20">
        <v>10</v>
      </c>
      <c r="I13" s="20">
        <v>1742</v>
      </c>
      <c r="J13" s="50">
        <v>0</v>
      </c>
      <c r="K13" s="49">
        <v>0</v>
      </c>
      <c r="L13" s="49">
        <v>1</v>
      </c>
      <c r="M13" s="51">
        <v>45</v>
      </c>
      <c r="N13" s="49">
        <v>0</v>
      </c>
      <c r="O13" s="49">
        <v>0</v>
      </c>
    </row>
    <row r="14" spans="1:15" s="152" customFormat="1" ht="24.75" customHeight="1">
      <c r="A14" s="146" t="s">
        <v>274</v>
      </c>
      <c r="B14" s="147">
        <v>11</v>
      </c>
      <c r="C14" s="147">
        <v>1787</v>
      </c>
      <c r="D14" s="148">
        <v>0</v>
      </c>
      <c r="E14" s="148">
        <v>0</v>
      </c>
      <c r="F14" s="147">
        <v>0</v>
      </c>
      <c r="G14" s="147">
        <v>0</v>
      </c>
      <c r="H14" s="149">
        <v>10</v>
      </c>
      <c r="I14" s="149">
        <v>1742</v>
      </c>
      <c r="J14" s="150">
        <v>0</v>
      </c>
      <c r="K14" s="147">
        <v>0</v>
      </c>
      <c r="L14" s="147">
        <v>1</v>
      </c>
      <c r="M14" s="151">
        <v>45</v>
      </c>
      <c r="N14" s="147">
        <v>0</v>
      </c>
      <c r="O14" s="147">
        <v>0</v>
      </c>
    </row>
    <row r="15" spans="1:5" s="12" customFormat="1" ht="21.75" customHeight="1">
      <c r="A15" s="310" t="s">
        <v>276</v>
      </c>
      <c r="B15" s="310"/>
      <c r="C15" s="310"/>
      <c r="D15" s="310"/>
      <c r="E15" s="310"/>
    </row>
    <row r="16" spans="2:15" ht="13.5">
      <c r="B16" s="49"/>
      <c r="C16" s="49"/>
      <c r="D16" s="49"/>
      <c r="E16" s="49"/>
      <c r="F16" s="49"/>
      <c r="G16" s="49"/>
      <c r="H16" s="20"/>
      <c r="I16" s="20"/>
      <c r="J16" s="49"/>
      <c r="K16" s="49"/>
      <c r="L16" s="49"/>
      <c r="M16" s="49"/>
      <c r="N16" s="49"/>
      <c r="O16" s="49"/>
    </row>
    <row r="17" spans="2:15" ht="13.5">
      <c r="B17" s="49"/>
      <c r="C17" s="49"/>
      <c r="D17" s="49"/>
      <c r="E17" s="49"/>
      <c r="F17" s="49"/>
      <c r="G17" s="49"/>
      <c r="H17" s="20"/>
      <c r="I17" s="20"/>
      <c r="J17" s="49"/>
      <c r="K17" s="49"/>
      <c r="L17" s="49"/>
      <c r="M17" s="49"/>
      <c r="N17" s="49"/>
      <c r="O17" s="49"/>
    </row>
    <row r="31" spans="1:5" ht="13.5">
      <c r="A31" s="328"/>
      <c r="B31" s="328"/>
      <c r="C31" s="328"/>
      <c r="D31" s="328"/>
      <c r="E31" s="328"/>
    </row>
  </sheetData>
  <sheetProtection/>
  <mergeCells count="11">
    <mergeCell ref="F5:G5"/>
    <mergeCell ref="J5:K5"/>
    <mergeCell ref="L5:M5"/>
    <mergeCell ref="N5:O5"/>
    <mergeCell ref="A2:E2"/>
    <mergeCell ref="A31:E31"/>
    <mergeCell ref="A15:E15"/>
    <mergeCell ref="A5:A6"/>
    <mergeCell ref="H5:I5"/>
    <mergeCell ref="B5:C5"/>
    <mergeCell ref="D5:E5"/>
  </mergeCells>
  <printOptions/>
  <pageMargins left="0.35" right="0.15748031496062992" top="0.77" bottom="0.2755905511811024" header="0.83" footer="0.31496062992125984"/>
  <pageSetup horizontalDpi="300" verticalDpi="300" orientation="landscape" paperSize="9" r:id="rId1"/>
  <rowBreaks count="1" manualBreakCount="1">
    <brk id="1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3" sqref="A3"/>
    </sheetView>
  </sheetViews>
  <sheetFormatPr defaultColWidth="8.88671875" defaultRowHeight="13.5"/>
  <cols>
    <col min="1" max="1" width="12.6640625" style="57" customWidth="1"/>
    <col min="2" max="2" width="10.3359375" style="57" customWidth="1"/>
    <col min="3" max="3" width="9.3359375" style="57" customWidth="1"/>
    <col min="4" max="4" width="10.4453125" style="57" customWidth="1"/>
    <col min="5" max="5" width="10.77734375" style="57" customWidth="1"/>
    <col min="6" max="6" width="10.10546875" style="57" customWidth="1"/>
    <col min="7" max="7" width="9.4453125" style="57" customWidth="1"/>
    <col min="8" max="8" width="10.88671875" style="57" customWidth="1"/>
    <col min="9" max="9" width="12.5546875" style="57" customWidth="1"/>
    <col min="10" max="10" width="12.3359375" style="57" customWidth="1"/>
    <col min="11" max="16384" width="8.88671875" style="57" customWidth="1"/>
  </cols>
  <sheetData>
    <row r="1" spans="1:4" s="53" customFormat="1" ht="22.5">
      <c r="A1" s="275" t="s">
        <v>287</v>
      </c>
      <c r="B1" s="275"/>
      <c r="C1" s="275"/>
      <c r="D1" s="276"/>
    </row>
    <row r="2" ht="13.5" customHeight="1">
      <c r="A2" s="56" t="s">
        <v>0</v>
      </c>
    </row>
    <row r="3" spans="1:4" s="1" customFormat="1" ht="20.25" customHeight="1">
      <c r="A3" s="169" t="s">
        <v>257</v>
      </c>
      <c r="B3" s="39"/>
      <c r="C3" s="39"/>
      <c r="D3" s="39"/>
    </row>
    <row r="4" s="1" customFormat="1" ht="12" customHeight="1">
      <c r="C4" s="2"/>
    </row>
    <row r="5" spans="1:10" s="4" customFormat="1" ht="19.5" customHeight="1">
      <c r="A5" s="3" t="s">
        <v>227</v>
      </c>
      <c r="J5" s="200"/>
    </row>
    <row r="6" spans="1:10" s="4" customFormat="1" ht="18" customHeight="1">
      <c r="A6" s="287" t="s">
        <v>306</v>
      </c>
      <c r="B6" s="288" t="s">
        <v>278</v>
      </c>
      <c r="C6" s="284" t="s">
        <v>103</v>
      </c>
      <c r="D6" s="285"/>
      <c r="E6" s="285"/>
      <c r="F6" s="285"/>
      <c r="G6" s="285"/>
      <c r="H6" s="285"/>
      <c r="I6" s="286"/>
      <c r="J6" s="280" t="s">
        <v>280</v>
      </c>
    </row>
    <row r="7" spans="1:10" s="4" customFormat="1" ht="14.25" customHeight="1">
      <c r="A7" s="287"/>
      <c r="B7" s="288"/>
      <c r="C7" s="278" t="s">
        <v>279</v>
      </c>
      <c r="D7" s="271" t="s">
        <v>224</v>
      </c>
      <c r="E7" s="164"/>
      <c r="F7" s="273" t="s">
        <v>1</v>
      </c>
      <c r="G7" s="273" t="s">
        <v>2</v>
      </c>
      <c r="H7" s="277" t="s">
        <v>3</v>
      </c>
      <c r="I7" s="283" t="s">
        <v>225</v>
      </c>
      <c r="J7" s="281"/>
    </row>
    <row r="8" spans="1:10" s="4" customFormat="1" ht="27.75" customHeight="1">
      <c r="A8" s="287"/>
      <c r="B8" s="289"/>
      <c r="C8" s="279"/>
      <c r="D8" s="272"/>
      <c r="E8" s="161" t="s">
        <v>104</v>
      </c>
      <c r="F8" s="274"/>
      <c r="G8" s="274"/>
      <c r="H8" s="274"/>
      <c r="I8" s="274"/>
      <c r="J8" s="282"/>
    </row>
    <row r="9" spans="1:10" s="4" customFormat="1" ht="28.5" customHeight="1">
      <c r="A9" s="8" t="s">
        <v>171</v>
      </c>
      <c r="B9" s="20">
        <v>69709.12965417936</v>
      </c>
      <c r="C9" s="20">
        <v>71936</v>
      </c>
      <c r="D9" s="20">
        <v>52895</v>
      </c>
      <c r="E9" s="20">
        <v>39922</v>
      </c>
      <c r="F9" s="20">
        <v>13452</v>
      </c>
      <c r="G9" s="20">
        <v>392</v>
      </c>
      <c r="H9" s="20">
        <v>5197</v>
      </c>
      <c r="I9" s="20">
        <v>0</v>
      </c>
      <c r="J9" s="205">
        <v>103.1945174998855</v>
      </c>
    </row>
    <row r="10" spans="1:10" s="24" customFormat="1" ht="28.5" customHeight="1">
      <c r="A10" s="8" t="s">
        <v>153</v>
      </c>
      <c r="B10" s="20">
        <v>70162</v>
      </c>
      <c r="C10" s="20">
        <v>73504</v>
      </c>
      <c r="D10" s="20">
        <v>54076</v>
      </c>
      <c r="E10" s="20">
        <v>41307</v>
      </c>
      <c r="F10" s="20">
        <v>13805</v>
      </c>
      <c r="G10" s="20">
        <v>392</v>
      </c>
      <c r="H10" s="20">
        <v>5231</v>
      </c>
      <c r="I10" s="20">
        <v>0</v>
      </c>
      <c r="J10" s="205">
        <v>104.76326216470456</v>
      </c>
    </row>
    <row r="11" spans="1:10" s="24" customFormat="1" ht="28.5" customHeight="1">
      <c r="A11" s="8" t="s">
        <v>178</v>
      </c>
      <c r="B11" s="20">
        <v>70617</v>
      </c>
      <c r="C11" s="20">
        <v>73904</v>
      </c>
      <c r="D11" s="20">
        <v>54383</v>
      </c>
      <c r="E11" s="20">
        <v>41729</v>
      </c>
      <c r="F11" s="20">
        <v>13805</v>
      </c>
      <c r="G11" s="20">
        <v>392</v>
      </c>
      <c r="H11" s="20">
        <v>5324</v>
      </c>
      <c r="I11" s="20">
        <v>0</v>
      </c>
      <c r="J11" s="205">
        <v>104.6546865485648</v>
      </c>
    </row>
    <row r="12" spans="1:14" s="4" customFormat="1" ht="26.25" customHeight="1">
      <c r="A12" s="8" t="s">
        <v>187</v>
      </c>
      <c r="B12" s="20">
        <v>71075</v>
      </c>
      <c r="C12" s="20">
        <v>74501</v>
      </c>
      <c r="D12" s="20">
        <v>54825</v>
      </c>
      <c r="E12" s="20">
        <v>42333</v>
      </c>
      <c r="F12" s="20">
        <v>13817</v>
      </c>
      <c r="G12" s="20">
        <v>392</v>
      </c>
      <c r="H12" s="20">
        <v>5467</v>
      </c>
      <c r="I12" s="20">
        <v>0</v>
      </c>
      <c r="J12" s="205">
        <v>104.8</v>
      </c>
      <c r="K12" s="208"/>
      <c r="L12" s="208"/>
      <c r="M12" s="208"/>
      <c r="N12" s="208"/>
    </row>
    <row r="13" spans="1:14" s="4" customFormat="1" ht="26.25" customHeight="1">
      <c r="A13" s="8" t="s">
        <v>191</v>
      </c>
      <c r="B13" s="20">
        <v>69499</v>
      </c>
      <c r="C13" s="20">
        <v>73696</v>
      </c>
      <c r="D13" s="20">
        <v>52635</v>
      </c>
      <c r="E13" s="20">
        <v>41514</v>
      </c>
      <c r="F13" s="20">
        <v>13961</v>
      </c>
      <c r="G13" s="20">
        <v>525</v>
      </c>
      <c r="H13" s="20">
        <v>5626</v>
      </c>
      <c r="I13" s="20">
        <v>949</v>
      </c>
      <c r="J13" s="205">
        <v>106.03893581202608</v>
      </c>
      <c r="K13" s="208"/>
      <c r="L13" s="208"/>
      <c r="M13" s="208"/>
      <c r="N13" s="208"/>
    </row>
    <row r="14" spans="1:14" s="4" customFormat="1" ht="26.25" customHeight="1">
      <c r="A14" s="8" t="s">
        <v>196</v>
      </c>
      <c r="B14" s="179">
        <v>68498</v>
      </c>
      <c r="C14" s="20">
        <v>73924</v>
      </c>
      <c r="D14" s="20">
        <v>52614</v>
      </c>
      <c r="E14" s="20">
        <v>41575</v>
      </c>
      <c r="F14" s="20">
        <v>14111</v>
      </c>
      <c r="G14" s="20">
        <v>573</v>
      </c>
      <c r="H14" s="20">
        <v>5682</v>
      </c>
      <c r="I14" s="11">
        <v>944</v>
      </c>
      <c r="J14" s="205">
        <v>107.9</v>
      </c>
      <c r="K14" s="208"/>
      <c r="L14" s="208"/>
      <c r="M14" s="208"/>
      <c r="N14" s="208"/>
    </row>
    <row r="15" spans="1:14" s="4" customFormat="1" ht="26.25" customHeight="1">
      <c r="A15" s="8" t="s">
        <v>220</v>
      </c>
      <c r="B15" s="179">
        <v>68227</v>
      </c>
      <c r="C15" s="20">
        <f>I15+H15+G15+F15+D15</f>
        <v>73605</v>
      </c>
      <c r="D15" s="20">
        <v>52225</v>
      </c>
      <c r="E15" s="20">
        <v>41306</v>
      </c>
      <c r="F15" s="20">
        <v>14259</v>
      </c>
      <c r="G15" s="20">
        <v>573</v>
      </c>
      <c r="H15" s="20">
        <v>5649</v>
      </c>
      <c r="I15" s="20">
        <v>899</v>
      </c>
      <c r="J15" s="205">
        <f>C15/B15*100</f>
        <v>107.88250985680156</v>
      </c>
      <c r="K15" s="208"/>
      <c r="L15" s="208"/>
      <c r="M15" s="208"/>
      <c r="N15" s="208"/>
    </row>
    <row r="16" spans="1:14" s="4" customFormat="1" ht="26.25" customHeight="1">
      <c r="A16" s="109" t="s">
        <v>259</v>
      </c>
      <c r="B16" s="263">
        <v>68263</v>
      </c>
      <c r="C16" s="110">
        <v>73918</v>
      </c>
      <c r="D16" s="110">
        <v>51815</v>
      </c>
      <c r="E16" s="110">
        <v>41036</v>
      </c>
      <c r="F16" s="110">
        <v>14998</v>
      </c>
      <c r="G16" s="110">
        <v>574</v>
      </c>
      <c r="H16" s="110">
        <v>5644</v>
      </c>
      <c r="I16" s="110">
        <v>887</v>
      </c>
      <c r="J16" s="264">
        <v>108.28413635497999</v>
      </c>
      <c r="K16" s="208"/>
      <c r="L16" s="208"/>
      <c r="M16" s="208"/>
      <c r="N16" s="208"/>
    </row>
    <row r="17" s="4" customFormat="1" ht="19.5" customHeight="1">
      <c r="A17" s="3" t="s">
        <v>228</v>
      </c>
    </row>
    <row r="18" spans="1:12" s="4" customFormat="1" ht="15.75" customHeight="1">
      <c r="A18" s="3" t="s">
        <v>229</v>
      </c>
      <c r="I18" s="13"/>
      <c r="K18" s="57"/>
      <c r="L18" s="57"/>
    </row>
    <row r="19" ht="13.5">
      <c r="A19" s="1" t="s">
        <v>230</v>
      </c>
    </row>
    <row r="20" ht="13.5">
      <c r="A20" s="1" t="s">
        <v>231</v>
      </c>
    </row>
  </sheetData>
  <sheetProtection/>
  <mergeCells count="11">
    <mergeCell ref="J6:J8"/>
    <mergeCell ref="I7:I8"/>
    <mergeCell ref="C6:I6"/>
    <mergeCell ref="A6:A8"/>
    <mergeCell ref="B6:B8"/>
    <mergeCell ref="D7:D8"/>
    <mergeCell ref="F7:F8"/>
    <mergeCell ref="G7:G8"/>
    <mergeCell ref="A1:D1"/>
    <mergeCell ref="H7:H8"/>
    <mergeCell ref="C7:C8"/>
  </mergeCells>
  <printOptions/>
  <pageMargins left="0.75" right="0.75" top="0.7" bottom="0.3" header="0.5" footer="0.5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"/>
  <sheetViews>
    <sheetView zoomScalePageLayoutView="0" workbookViewId="0" topLeftCell="A1">
      <selection activeCell="A2" sqref="A2"/>
    </sheetView>
  </sheetViews>
  <sheetFormatPr defaultColWidth="10.77734375" defaultRowHeight="13.5"/>
  <cols>
    <col min="1" max="3" width="10.77734375" style="57" customWidth="1"/>
    <col min="4" max="6" width="12.4453125" style="57" customWidth="1"/>
    <col min="7" max="7" width="12.3359375" style="57" customWidth="1"/>
    <col min="8" max="16384" width="10.77734375" style="57" customWidth="1"/>
  </cols>
  <sheetData>
    <row r="2" spans="1:6" s="4" customFormat="1" ht="27.75" customHeight="1">
      <c r="A2" s="94" t="s">
        <v>320</v>
      </c>
      <c r="B2" s="94"/>
      <c r="C2" s="94"/>
      <c r="D2" s="78"/>
      <c r="E2" s="78"/>
      <c r="F2" s="78"/>
    </row>
    <row r="3" s="4" customFormat="1" ht="13.5">
      <c r="A3" s="3" t="s">
        <v>0</v>
      </c>
    </row>
    <row r="4" spans="1:6" s="4" customFormat="1" ht="17.25" customHeight="1">
      <c r="A4" s="9" t="s">
        <v>232</v>
      </c>
      <c r="D4" s="3" t="s">
        <v>0</v>
      </c>
      <c r="E4" s="3"/>
      <c r="F4" s="3"/>
    </row>
    <row r="5" spans="1:16" s="4" customFormat="1" ht="21" customHeight="1">
      <c r="A5" s="292" t="s">
        <v>306</v>
      </c>
      <c r="B5" s="277" t="s">
        <v>174</v>
      </c>
      <c r="C5" s="277" t="s">
        <v>293</v>
      </c>
      <c r="D5" s="283" t="s">
        <v>295</v>
      </c>
      <c r="E5" s="283" t="s">
        <v>296</v>
      </c>
      <c r="F5" s="283" t="s">
        <v>298</v>
      </c>
      <c r="G5" s="283" t="s">
        <v>297</v>
      </c>
      <c r="H5" s="290" t="s">
        <v>294</v>
      </c>
      <c r="I5" s="290" t="s">
        <v>201</v>
      </c>
      <c r="J5" s="290" t="s">
        <v>202</v>
      </c>
      <c r="K5" s="290" t="s">
        <v>203</v>
      </c>
      <c r="L5" s="290" t="s">
        <v>204</v>
      </c>
      <c r="M5" s="290" t="s">
        <v>319</v>
      </c>
      <c r="N5" s="290" t="s">
        <v>281</v>
      </c>
      <c r="O5" s="277" t="s">
        <v>288</v>
      </c>
      <c r="P5" s="290" t="s">
        <v>289</v>
      </c>
    </row>
    <row r="6" spans="1:16" s="4" customFormat="1" ht="21" customHeight="1">
      <c r="A6" s="293"/>
      <c r="B6" s="274"/>
      <c r="C6" s="274"/>
      <c r="D6" s="279"/>
      <c r="E6" s="279"/>
      <c r="F6" s="279"/>
      <c r="G6" s="279"/>
      <c r="H6" s="291"/>
      <c r="I6" s="291"/>
      <c r="J6" s="291"/>
      <c r="K6" s="291"/>
      <c r="L6" s="291"/>
      <c r="M6" s="291"/>
      <c r="N6" s="291"/>
      <c r="O6" s="274"/>
      <c r="P6" s="291"/>
    </row>
    <row r="7" spans="1:19" s="4" customFormat="1" ht="27" customHeight="1">
      <c r="A7" s="8" t="s">
        <v>191</v>
      </c>
      <c r="B7" s="10">
        <v>41950</v>
      </c>
      <c r="C7" s="10">
        <v>10717</v>
      </c>
      <c r="D7" s="10">
        <v>9933</v>
      </c>
      <c r="E7" s="10">
        <v>11815</v>
      </c>
      <c r="F7" s="10">
        <v>4045</v>
      </c>
      <c r="G7" s="10">
        <v>3403</v>
      </c>
      <c r="H7" s="10">
        <v>536</v>
      </c>
      <c r="I7" s="10">
        <v>149</v>
      </c>
      <c r="J7" s="10">
        <v>540</v>
      </c>
      <c r="K7" s="10">
        <v>171</v>
      </c>
      <c r="L7" s="10">
        <v>267</v>
      </c>
      <c r="M7" s="10">
        <v>374</v>
      </c>
      <c r="N7" s="10">
        <v>0</v>
      </c>
      <c r="O7" s="10">
        <v>0</v>
      </c>
      <c r="P7" s="10">
        <v>0</v>
      </c>
      <c r="Q7" s="95"/>
      <c r="R7" s="95"/>
      <c r="S7" s="95"/>
    </row>
    <row r="8" spans="1:19" s="4" customFormat="1" ht="27" customHeight="1">
      <c r="A8" s="8" t="s">
        <v>290</v>
      </c>
      <c r="B8" s="10">
        <v>42045</v>
      </c>
      <c r="C8" s="10">
        <v>10439</v>
      </c>
      <c r="D8" s="10">
        <v>9880</v>
      </c>
      <c r="E8" s="10">
        <v>11754</v>
      </c>
      <c r="F8" s="10">
        <v>4034</v>
      </c>
      <c r="G8" s="10">
        <v>3403</v>
      </c>
      <c r="H8" s="10">
        <v>539</v>
      </c>
      <c r="I8" s="10">
        <v>149</v>
      </c>
      <c r="J8" s="10">
        <v>540</v>
      </c>
      <c r="K8" s="10">
        <v>171</v>
      </c>
      <c r="L8" s="10">
        <v>258</v>
      </c>
      <c r="M8" s="10">
        <v>377</v>
      </c>
      <c r="N8" s="10">
        <v>501</v>
      </c>
      <c r="O8" s="10">
        <v>0</v>
      </c>
      <c r="P8" s="10">
        <v>0</v>
      </c>
      <c r="Q8" s="95"/>
      <c r="R8" s="95"/>
      <c r="S8" s="95"/>
    </row>
    <row r="9" spans="1:19" s="4" customFormat="1" ht="27" customHeight="1">
      <c r="A9" s="8" t="s">
        <v>291</v>
      </c>
      <c r="B9" s="10">
        <v>41877</v>
      </c>
      <c r="C9" s="10">
        <v>10123</v>
      </c>
      <c r="D9" s="10">
        <v>9671</v>
      </c>
      <c r="E9" s="10">
        <v>11631</v>
      </c>
      <c r="F9" s="10">
        <v>4025</v>
      </c>
      <c r="G9" s="10">
        <v>3392</v>
      </c>
      <c r="H9" s="10">
        <v>539</v>
      </c>
      <c r="I9" s="10">
        <v>149</v>
      </c>
      <c r="J9" s="10">
        <v>541</v>
      </c>
      <c r="K9" s="10">
        <v>171</v>
      </c>
      <c r="L9" s="10">
        <v>260</v>
      </c>
      <c r="M9" s="10">
        <v>398</v>
      </c>
      <c r="N9" s="10">
        <v>546</v>
      </c>
      <c r="O9" s="10">
        <v>431</v>
      </c>
      <c r="P9" s="10">
        <v>0</v>
      </c>
      <c r="Q9" s="95"/>
      <c r="R9" s="95"/>
      <c r="S9" s="95"/>
    </row>
    <row r="10" spans="1:19" s="4" customFormat="1" ht="27" customHeight="1">
      <c r="A10" s="267" t="s">
        <v>292</v>
      </c>
      <c r="B10" s="268">
        <v>42387</v>
      </c>
      <c r="C10" s="268">
        <v>9917</v>
      </c>
      <c r="D10" s="268">
        <v>9620</v>
      </c>
      <c r="E10" s="268">
        <v>11561</v>
      </c>
      <c r="F10" s="268">
        <v>3994</v>
      </c>
      <c r="G10" s="268">
        <v>3389</v>
      </c>
      <c r="H10" s="268">
        <v>539</v>
      </c>
      <c r="I10" s="268">
        <v>149</v>
      </c>
      <c r="J10" s="268">
        <v>541</v>
      </c>
      <c r="K10" s="268">
        <v>171</v>
      </c>
      <c r="L10" s="268">
        <v>258</v>
      </c>
      <c r="M10" s="268">
        <v>398</v>
      </c>
      <c r="N10" s="268">
        <v>546</v>
      </c>
      <c r="O10" s="268">
        <v>460</v>
      </c>
      <c r="P10" s="268">
        <v>844</v>
      </c>
      <c r="Q10" s="95"/>
      <c r="R10" s="95"/>
      <c r="S10" s="95"/>
    </row>
    <row r="11" spans="1:19" s="4" customFormat="1" ht="10.5" customHeight="1">
      <c r="A11" s="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95"/>
      <c r="R11" s="95"/>
      <c r="S11" s="95"/>
    </row>
    <row r="12" spans="1:19" s="4" customFormat="1" ht="27" customHeight="1">
      <c r="A12" s="267" t="s">
        <v>192</v>
      </c>
      <c r="B12" s="268">
        <v>20284</v>
      </c>
      <c r="C12" s="268">
        <v>8498</v>
      </c>
      <c r="D12" s="268">
        <v>3554</v>
      </c>
      <c r="E12" s="268">
        <v>5251</v>
      </c>
      <c r="F12" s="268">
        <v>1140</v>
      </c>
      <c r="G12" s="268">
        <v>750</v>
      </c>
      <c r="H12" s="268">
        <v>56</v>
      </c>
      <c r="I12" s="268">
        <v>141</v>
      </c>
      <c r="J12" s="268">
        <v>151</v>
      </c>
      <c r="K12" s="268">
        <v>74</v>
      </c>
      <c r="L12" s="268">
        <v>94</v>
      </c>
      <c r="M12" s="268">
        <v>156</v>
      </c>
      <c r="N12" s="268">
        <v>228</v>
      </c>
      <c r="O12" s="268">
        <v>101</v>
      </c>
      <c r="P12" s="268">
        <v>90</v>
      </c>
      <c r="Q12" s="95"/>
      <c r="R12" s="95"/>
      <c r="S12" s="95"/>
    </row>
    <row r="13" spans="1:19" s="4" customFormat="1" ht="27" customHeight="1">
      <c r="A13" s="267" t="s">
        <v>1</v>
      </c>
      <c r="B13" s="268">
        <v>14998</v>
      </c>
      <c r="C13" s="268">
        <v>1055</v>
      </c>
      <c r="D13" s="268">
        <v>5602</v>
      </c>
      <c r="E13" s="268">
        <v>3073</v>
      </c>
      <c r="F13" s="268">
        <v>625</v>
      </c>
      <c r="G13" s="268">
        <v>2479</v>
      </c>
      <c r="H13" s="268">
        <v>471</v>
      </c>
      <c r="I13" s="269" t="s">
        <v>300</v>
      </c>
      <c r="J13" s="268">
        <v>354</v>
      </c>
      <c r="K13" s="269" t="s">
        <v>299</v>
      </c>
      <c r="L13" s="268">
        <v>12</v>
      </c>
      <c r="M13" s="268">
        <v>112</v>
      </c>
      <c r="N13" s="268">
        <v>180</v>
      </c>
      <c r="O13" s="268">
        <v>312</v>
      </c>
      <c r="P13" s="268">
        <v>723</v>
      </c>
      <c r="Q13" s="95"/>
      <c r="R13" s="95"/>
      <c r="S13" s="95"/>
    </row>
    <row r="14" spans="1:19" s="4" customFormat="1" ht="27" customHeight="1">
      <c r="A14" s="267" t="s">
        <v>2</v>
      </c>
      <c r="B14" s="268">
        <v>574</v>
      </c>
      <c r="C14" s="268">
        <v>159</v>
      </c>
      <c r="D14" s="268">
        <v>123</v>
      </c>
      <c r="E14" s="268">
        <v>131</v>
      </c>
      <c r="F14" s="268">
        <v>113</v>
      </c>
      <c r="G14" s="269" t="s">
        <v>300</v>
      </c>
      <c r="H14" s="269" t="s">
        <v>300</v>
      </c>
      <c r="I14" s="269" t="s">
        <v>300</v>
      </c>
      <c r="J14" s="269" t="s">
        <v>299</v>
      </c>
      <c r="K14" s="269" t="s">
        <v>299</v>
      </c>
      <c r="L14" s="269" t="s">
        <v>299</v>
      </c>
      <c r="M14" s="269" t="s">
        <v>299</v>
      </c>
      <c r="N14" s="268">
        <v>48</v>
      </c>
      <c r="O14" s="269" t="s">
        <v>299</v>
      </c>
      <c r="P14" s="269" t="s">
        <v>299</v>
      </c>
      <c r="Q14" s="95"/>
      <c r="R14" s="95"/>
      <c r="S14" s="95"/>
    </row>
    <row r="15" spans="1:19" s="4" customFormat="1" ht="27" customHeight="1">
      <c r="A15" s="267" t="s">
        <v>3</v>
      </c>
      <c r="B15" s="268">
        <v>5644</v>
      </c>
      <c r="C15" s="268">
        <v>12</v>
      </c>
      <c r="D15" s="268">
        <v>33</v>
      </c>
      <c r="E15" s="268">
        <v>2849</v>
      </c>
      <c r="F15" s="268">
        <v>2073</v>
      </c>
      <c r="G15" s="268">
        <v>138</v>
      </c>
      <c r="H15" s="268">
        <v>7</v>
      </c>
      <c r="I15" s="269" t="s">
        <v>300</v>
      </c>
      <c r="J15" s="268">
        <v>34</v>
      </c>
      <c r="K15" s="269">
        <v>93</v>
      </c>
      <c r="L15" s="268">
        <v>143</v>
      </c>
      <c r="M15" s="268">
        <v>122</v>
      </c>
      <c r="N15" s="269">
        <v>82</v>
      </c>
      <c r="O15" s="268">
        <v>34</v>
      </c>
      <c r="P15" s="268">
        <v>20</v>
      </c>
      <c r="Q15" s="95"/>
      <c r="R15" s="95"/>
      <c r="S15" s="95"/>
    </row>
    <row r="16" spans="1:19" s="4" customFormat="1" ht="27" customHeight="1">
      <c r="A16" s="270" t="s">
        <v>193</v>
      </c>
      <c r="B16" s="135">
        <v>887</v>
      </c>
      <c r="C16" s="135">
        <v>193</v>
      </c>
      <c r="D16" s="135">
        <v>308</v>
      </c>
      <c r="E16" s="135">
        <v>257</v>
      </c>
      <c r="F16" s="135">
        <v>43</v>
      </c>
      <c r="G16" s="135">
        <v>22</v>
      </c>
      <c r="H16" s="135">
        <v>5</v>
      </c>
      <c r="I16" s="128" t="s">
        <v>300</v>
      </c>
      <c r="J16" s="128" t="s">
        <v>299</v>
      </c>
      <c r="K16" s="128" t="s">
        <v>299</v>
      </c>
      <c r="L16" s="135">
        <v>9</v>
      </c>
      <c r="M16" s="135">
        <v>8</v>
      </c>
      <c r="N16" s="135">
        <v>8</v>
      </c>
      <c r="O16" s="135">
        <v>13</v>
      </c>
      <c r="P16" s="135">
        <v>11</v>
      </c>
      <c r="Q16" s="95"/>
      <c r="R16" s="95"/>
      <c r="S16" s="95"/>
    </row>
    <row r="17" spans="1:19" s="4" customFormat="1" ht="15" customHeight="1">
      <c r="A17" s="12" t="s">
        <v>233</v>
      </c>
      <c r="H17" s="13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</row>
    <row r="18" spans="1:19" s="4" customFormat="1" ht="15" customHeight="1">
      <c r="A18" s="12" t="s">
        <v>234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</row>
    <row r="19" s="4" customFormat="1" ht="15" customHeight="1">
      <c r="A19" s="12" t="s">
        <v>235</v>
      </c>
    </row>
    <row r="20" s="1" customFormat="1" ht="15" customHeight="1">
      <c r="A20" s="1" t="s">
        <v>282</v>
      </c>
    </row>
    <row r="21" ht="13.5">
      <c r="E21" s="58"/>
    </row>
    <row r="22" spans="2:13" ht="13.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4" spans="2:13" ht="13.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</sheetData>
  <sheetProtection/>
  <mergeCells count="16">
    <mergeCell ref="A5:A6"/>
    <mergeCell ref="B5:B6"/>
    <mergeCell ref="D5:D6"/>
    <mergeCell ref="G5:G6"/>
    <mergeCell ref="H5:H6"/>
    <mergeCell ref="N5:N6"/>
    <mergeCell ref="C5:C6"/>
    <mergeCell ref="E5:E6"/>
    <mergeCell ref="F5:F6"/>
    <mergeCell ref="P5:P6"/>
    <mergeCell ref="I5:I6"/>
    <mergeCell ref="J5:J6"/>
    <mergeCell ref="K5:K6"/>
    <mergeCell ref="L5:L6"/>
    <mergeCell ref="M5:M6"/>
    <mergeCell ref="O5:O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6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:E2"/>
    </sheetView>
  </sheetViews>
  <sheetFormatPr defaultColWidth="8.88671875" defaultRowHeight="13.5"/>
  <cols>
    <col min="1" max="1" width="13.10546875" style="57" customWidth="1"/>
    <col min="2" max="2" width="9.4453125" style="57" customWidth="1"/>
    <col min="3" max="3" width="9.21484375" style="57" customWidth="1"/>
    <col min="4" max="4" width="9.10546875" style="57" customWidth="1"/>
    <col min="5" max="5" width="7.5546875" style="57" bestFit="1" customWidth="1"/>
    <col min="6" max="6" width="8.5546875" style="57" customWidth="1"/>
    <col min="7" max="8" width="9.10546875" style="57" customWidth="1"/>
    <col min="9" max="9" width="9.3359375" style="57" customWidth="1"/>
    <col min="10" max="10" width="9.6640625" style="57" customWidth="1"/>
    <col min="11" max="29" width="9.10546875" style="57" customWidth="1"/>
    <col min="30" max="16384" width="8.88671875" style="57" customWidth="1"/>
  </cols>
  <sheetData>
    <row r="2" spans="1:29" s="14" customFormat="1" ht="18.75">
      <c r="A2" s="298" t="s">
        <v>321</v>
      </c>
      <c r="B2" s="298"/>
      <c r="C2" s="298"/>
      <c r="D2" s="298"/>
      <c r="E2" s="298"/>
      <c r="F2" s="16"/>
      <c r="G2" s="16"/>
      <c r="H2" s="15"/>
      <c r="J2" s="15"/>
      <c r="K2" s="2"/>
      <c r="L2" s="16"/>
      <c r="M2" s="16"/>
      <c r="N2" s="16"/>
      <c r="O2" s="15"/>
      <c r="Q2" s="15"/>
      <c r="R2" s="2"/>
      <c r="S2" s="16"/>
      <c r="T2" s="16"/>
      <c r="U2" s="16"/>
      <c r="V2" s="15"/>
      <c r="X2" s="15"/>
      <c r="Y2" s="2"/>
      <c r="Z2" s="16"/>
      <c r="AA2" s="16"/>
      <c r="AB2" s="16"/>
      <c r="AC2" s="15"/>
    </row>
    <row r="3" spans="1:29" s="14" customFormat="1" ht="10.5" customHeight="1">
      <c r="A3" s="15"/>
      <c r="C3" s="15"/>
      <c r="D3" s="17"/>
      <c r="E3" s="15"/>
      <c r="F3" s="15"/>
      <c r="G3" s="15"/>
      <c r="H3" s="15"/>
      <c r="J3" s="15"/>
      <c r="K3" s="17"/>
      <c r="L3" s="15"/>
      <c r="M3" s="15"/>
      <c r="N3" s="15"/>
      <c r="O3" s="15"/>
      <c r="Q3" s="15"/>
      <c r="R3" s="17"/>
      <c r="S3" s="15"/>
      <c r="T3" s="15"/>
      <c r="U3" s="15"/>
      <c r="V3" s="15"/>
      <c r="X3" s="15"/>
      <c r="Y3" s="17"/>
      <c r="Z3" s="15"/>
      <c r="AA3" s="15"/>
      <c r="AB3" s="15"/>
      <c r="AC3" s="15"/>
    </row>
    <row r="4" s="18" customFormat="1" ht="17.25" customHeight="1">
      <c r="A4" s="25" t="s">
        <v>236</v>
      </c>
    </row>
    <row r="5" spans="1:29" s="26" customFormat="1" ht="21.75" customHeight="1">
      <c r="A5" s="299" t="s">
        <v>105</v>
      </c>
      <c r="B5" s="300" t="s">
        <v>66</v>
      </c>
      <c r="C5" s="294"/>
      <c r="D5" s="294"/>
      <c r="E5" s="294"/>
      <c r="F5" s="294"/>
      <c r="G5" s="294"/>
      <c r="H5" s="294"/>
      <c r="I5" s="300" t="s">
        <v>64</v>
      </c>
      <c r="J5" s="294"/>
      <c r="K5" s="294"/>
      <c r="L5" s="294"/>
      <c r="M5" s="294"/>
      <c r="N5" s="294"/>
      <c r="O5" s="294"/>
      <c r="P5" s="300" t="s">
        <v>65</v>
      </c>
      <c r="Q5" s="294"/>
      <c r="R5" s="294"/>
      <c r="S5" s="294"/>
      <c r="T5" s="294"/>
      <c r="U5" s="294"/>
      <c r="V5" s="294"/>
      <c r="W5" s="294" t="s">
        <v>106</v>
      </c>
      <c r="X5" s="294"/>
      <c r="Y5" s="294"/>
      <c r="Z5" s="294"/>
      <c r="AA5" s="294"/>
      <c r="AB5" s="294"/>
      <c r="AC5" s="295"/>
    </row>
    <row r="6" spans="1:29" s="26" customFormat="1" ht="21.75" customHeight="1">
      <c r="A6" s="299"/>
      <c r="B6" s="22" t="s">
        <v>4</v>
      </c>
      <c r="C6" s="21" t="s">
        <v>62</v>
      </c>
      <c r="D6" s="21" t="s">
        <v>107</v>
      </c>
      <c r="E6" s="21" t="s">
        <v>108</v>
      </c>
      <c r="F6" s="21" t="s">
        <v>63</v>
      </c>
      <c r="G6" s="21" t="s">
        <v>283</v>
      </c>
      <c r="H6" s="21" t="s">
        <v>6</v>
      </c>
      <c r="I6" s="22" t="s">
        <v>4</v>
      </c>
      <c r="J6" s="21" t="s">
        <v>62</v>
      </c>
      <c r="K6" s="21" t="s">
        <v>107</v>
      </c>
      <c r="L6" s="21" t="s">
        <v>108</v>
      </c>
      <c r="M6" s="21" t="s">
        <v>63</v>
      </c>
      <c r="N6" s="21" t="s">
        <v>283</v>
      </c>
      <c r="O6" s="21" t="s">
        <v>6</v>
      </c>
      <c r="P6" s="22" t="s">
        <v>4</v>
      </c>
      <c r="Q6" s="21" t="s">
        <v>62</v>
      </c>
      <c r="R6" s="21" t="s">
        <v>107</v>
      </c>
      <c r="S6" s="21" t="s">
        <v>108</v>
      </c>
      <c r="T6" s="21" t="s">
        <v>63</v>
      </c>
      <c r="U6" s="21" t="s">
        <v>283</v>
      </c>
      <c r="V6" s="21" t="s">
        <v>6</v>
      </c>
      <c r="W6" s="21" t="s">
        <v>4</v>
      </c>
      <c r="X6" s="21" t="s">
        <v>62</v>
      </c>
      <c r="Y6" s="21" t="s">
        <v>107</v>
      </c>
      <c r="Z6" s="21" t="s">
        <v>108</v>
      </c>
      <c r="AA6" s="21" t="s">
        <v>63</v>
      </c>
      <c r="AB6" s="21" t="s">
        <v>283</v>
      </c>
      <c r="AC6" s="19" t="s">
        <v>6</v>
      </c>
    </row>
    <row r="7" spans="1:33" s="26" customFormat="1" ht="19.5" customHeight="1">
      <c r="A7" s="59" t="s">
        <v>118</v>
      </c>
      <c r="B7" s="60">
        <v>419</v>
      </c>
      <c r="C7" s="60">
        <v>321</v>
      </c>
      <c r="D7" s="60">
        <v>50</v>
      </c>
      <c r="E7" s="60">
        <v>43</v>
      </c>
      <c r="F7" s="60">
        <v>2</v>
      </c>
      <c r="G7" s="60">
        <v>3</v>
      </c>
      <c r="H7" s="68">
        <v>0</v>
      </c>
      <c r="I7" s="32">
        <v>268</v>
      </c>
      <c r="J7" s="32">
        <v>237</v>
      </c>
      <c r="K7" s="32">
        <v>30</v>
      </c>
      <c r="L7" s="32">
        <v>1</v>
      </c>
      <c r="M7" s="32">
        <v>0</v>
      </c>
      <c r="N7" s="32">
        <v>0</v>
      </c>
      <c r="O7" s="48">
        <v>0</v>
      </c>
      <c r="P7" s="32">
        <v>73</v>
      </c>
      <c r="Q7" s="32">
        <v>42</v>
      </c>
      <c r="R7" s="32">
        <v>18</v>
      </c>
      <c r="S7" s="32">
        <v>11</v>
      </c>
      <c r="T7" s="32">
        <v>1</v>
      </c>
      <c r="U7" s="32">
        <v>1</v>
      </c>
      <c r="V7" s="70">
        <v>0</v>
      </c>
      <c r="W7" s="32">
        <v>78</v>
      </c>
      <c r="X7" s="32">
        <v>42</v>
      </c>
      <c r="Y7" s="32">
        <v>2</v>
      </c>
      <c r="Z7" s="32">
        <v>31</v>
      </c>
      <c r="AA7" s="32">
        <v>1</v>
      </c>
      <c r="AB7" s="32">
        <v>2</v>
      </c>
      <c r="AC7" s="32">
        <v>0</v>
      </c>
      <c r="AD7" s="61"/>
      <c r="AE7" s="61"/>
      <c r="AF7" s="61"/>
      <c r="AG7" s="61"/>
    </row>
    <row r="8" spans="1:33" s="26" customFormat="1" ht="19.5" customHeight="1">
      <c r="A8" s="59" t="s">
        <v>179</v>
      </c>
      <c r="B8" s="60">
        <v>225399</v>
      </c>
      <c r="C8" s="60">
        <v>180580</v>
      </c>
      <c r="D8" s="60">
        <v>19623</v>
      </c>
      <c r="E8" s="60">
        <v>4377</v>
      </c>
      <c r="F8" s="60">
        <v>20689</v>
      </c>
      <c r="G8" s="60">
        <v>130</v>
      </c>
      <c r="H8" s="69">
        <v>0</v>
      </c>
      <c r="I8" s="32">
        <v>106248</v>
      </c>
      <c r="J8" s="32">
        <v>100285</v>
      </c>
      <c r="K8" s="32">
        <v>5901</v>
      </c>
      <c r="L8" s="32">
        <v>62</v>
      </c>
      <c r="M8" s="32">
        <v>0</v>
      </c>
      <c r="N8" s="32">
        <v>0</v>
      </c>
      <c r="O8" s="48">
        <v>0</v>
      </c>
      <c r="P8" s="32">
        <v>92765</v>
      </c>
      <c r="Q8" s="32">
        <v>58004</v>
      </c>
      <c r="R8" s="32">
        <v>13277</v>
      </c>
      <c r="S8" s="32">
        <v>1046</v>
      </c>
      <c r="T8" s="32">
        <v>20379</v>
      </c>
      <c r="U8" s="32">
        <v>59</v>
      </c>
      <c r="V8" s="48">
        <v>0</v>
      </c>
      <c r="W8" s="32">
        <v>26386</v>
      </c>
      <c r="X8" s="32">
        <v>22291</v>
      </c>
      <c r="Y8" s="32">
        <v>445</v>
      </c>
      <c r="Z8" s="32">
        <v>3269</v>
      </c>
      <c r="AA8" s="32">
        <v>310</v>
      </c>
      <c r="AB8" s="32">
        <v>71</v>
      </c>
      <c r="AC8" s="32">
        <v>0</v>
      </c>
      <c r="AD8" s="61"/>
      <c r="AE8" s="61"/>
      <c r="AF8" s="61"/>
      <c r="AG8" s="61"/>
    </row>
    <row r="9" spans="1:33" s="26" customFormat="1" ht="19.5" customHeight="1">
      <c r="A9" s="59" t="s">
        <v>180</v>
      </c>
      <c r="B9" s="60">
        <v>294</v>
      </c>
      <c r="C9" s="60">
        <v>182</v>
      </c>
      <c r="D9" s="60">
        <v>40</v>
      </c>
      <c r="E9" s="60">
        <v>59</v>
      </c>
      <c r="F9" s="60">
        <v>6</v>
      </c>
      <c r="G9" s="60">
        <v>7</v>
      </c>
      <c r="H9" s="69"/>
      <c r="I9" s="32">
        <v>125</v>
      </c>
      <c r="J9" s="32">
        <v>103</v>
      </c>
      <c r="K9" s="32">
        <v>19</v>
      </c>
      <c r="L9" s="32">
        <v>1</v>
      </c>
      <c r="M9" s="32">
        <v>1</v>
      </c>
      <c r="N9" s="32">
        <v>1</v>
      </c>
      <c r="O9" s="48"/>
      <c r="P9" s="32">
        <v>82</v>
      </c>
      <c r="Q9" s="32">
        <v>46</v>
      </c>
      <c r="R9" s="32">
        <v>18</v>
      </c>
      <c r="S9" s="32">
        <v>15</v>
      </c>
      <c r="T9" s="32">
        <v>3</v>
      </c>
      <c r="U9" s="32"/>
      <c r="V9" s="48"/>
      <c r="W9" s="32">
        <v>87</v>
      </c>
      <c r="X9" s="32">
        <v>33</v>
      </c>
      <c r="Y9" s="32">
        <v>3</v>
      </c>
      <c r="Z9" s="32">
        <v>43</v>
      </c>
      <c r="AA9" s="60">
        <v>2</v>
      </c>
      <c r="AB9" s="32">
        <v>6</v>
      </c>
      <c r="AC9" s="60">
        <v>0</v>
      </c>
      <c r="AD9" s="61"/>
      <c r="AE9" s="61"/>
      <c r="AF9" s="61"/>
      <c r="AG9" s="61"/>
    </row>
    <row r="10" spans="1:33" s="26" customFormat="1" ht="19.5" customHeight="1">
      <c r="A10" s="59" t="s">
        <v>179</v>
      </c>
      <c r="B10" s="60">
        <v>148612</v>
      </c>
      <c r="C10" s="60">
        <v>99233</v>
      </c>
      <c r="D10" s="60">
        <v>7604</v>
      </c>
      <c r="E10" s="60">
        <v>4341</v>
      </c>
      <c r="F10" s="60">
        <v>37085</v>
      </c>
      <c r="G10" s="60">
        <v>349</v>
      </c>
      <c r="H10" s="69"/>
      <c r="I10" s="32">
        <v>73688</v>
      </c>
      <c r="J10" s="32">
        <v>67899</v>
      </c>
      <c r="K10" s="32">
        <v>4467</v>
      </c>
      <c r="L10" s="32">
        <v>47</v>
      </c>
      <c r="M10" s="32">
        <v>1153</v>
      </c>
      <c r="N10" s="32">
        <v>122</v>
      </c>
      <c r="O10" s="48"/>
      <c r="P10" s="32">
        <v>51005</v>
      </c>
      <c r="Q10" s="32">
        <v>13486</v>
      </c>
      <c r="R10" s="32">
        <v>2350</v>
      </c>
      <c r="S10" s="32">
        <v>646</v>
      </c>
      <c r="T10" s="32">
        <v>34523</v>
      </c>
      <c r="U10" s="32"/>
      <c r="V10" s="48"/>
      <c r="W10" s="32">
        <v>23919</v>
      </c>
      <c r="X10" s="32">
        <v>17848</v>
      </c>
      <c r="Y10" s="32">
        <v>787</v>
      </c>
      <c r="Z10" s="32">
        <v>3648</v>
      </c>
      <c r="AA10" s="60">
        <v>1409</v>
      </c>
      <c r="AB10" s="32">
        <v>227</v>
      </c>
      <c r="AC10" s="32">
        <v>0</v>
      </c>
      <c r="AD10" s="61"/>
      <c r="AE10" s="61"/>
      <c r="AF10" s="61"/>
      <c r="AG10" s="61"/>
    </row>
    <row r="11" spans="1:33" s="26" customFormat="1" ht="19.5" customHeight="1">
      <c r="A11" s="59" t="s">
        <v>181</v>
      </c>
      <c r="B11" s="60">
        <v>313</v>
      </c>
      <c r="C11" s="60">
        <v>175</v>
      </c>
      <c r="D11" s="60">
        <v>61</v>
      </c>
      <c r="E11" s="60">
        <v>62</v>
      </c>
      <c r="F11" s="60">
        <v>2</v>
      </c>
      <c r="G11" s="60">
        <v>12</v>
      </c>
      <c r="H11" s="69">
        <v>1</v>
      </c>
      <c r="I11" s="60">
        <v>129</v>
      </c>
      <c r="J11" s="60">
        <v>97</v>
      </c>
      <c r="K11" s="60">
        <v>28</v>
      </c>
      <c r="L11" s="60">
        <v>1</v>
      </c>
      <c r="M11" s="60">
        <v>1</v>
      </c>
      <c r="N11" s="60">
        <v>1</v>
      </c>
      <c r="O11" s="69">
        <v>1</v>
      </c>
      <c r="P11" s="60">
        <v>80</v>
      </c>
      <c r="Q11" s="60">
        <v>29</v>
      </c>
      <c r="R11" s="60">
        <v>28</v>
      </c>
      <c r="S11" s="60">
        <v>20</v>
      </c>
      <c r="T11" s="60">
        <v>1</v>
      </c>
      <c r="U11" s="60">
        <v>2</v>
      </c>
      <c r="V11" s="69"/>
      <c r="W11" s="60">
        <v>104</v>
      </c>
      <c r="X11" s="60">
        <v>49</v>
      </c>
      <c r="Y11" s="60">
        <v>5</v>
      </c>
      <c r="Z11" s="60">
        <v>41</v>
      </c>
      <c r="AA11" s="60">
        <v>0</v>
      </c>
      <c r="AB11" s="60">
        <v>9</v>
      </c>
      <c r="AC11" s="60">
        <v>0</v>
      </c>
      <c r="AD11" s="61"/>
      <c r="AE11" s="61"/>
      <c r="AF11" s="61"/>
      <c r="AG11" s="61"/>
    </row>
    <row r="12" spans="1:33" s="26" customFormat="1" ht="19.5" customHeight="1">
      <c r="A12" s="59" t="s">
        <v>179</v>
      </c>
      <c r="B12" s="60">
        <v>77390</v>
      </c>
      <c r="C12" s="60">
        <v>65967</v>
      </c>
      <c r="D12" s="60">
        <v>6341</v>
      </c>
      <c r="E12" s="60">
        <v>3567</v>
      </c>
      <c r="F12" s="60">
        <v>1013</v>
      </c>
      <c r="G12" s="60">
        <v>408</v>
      </c>
      <c r="H12" s="69">
        <v>94</v>
      </c>
      <c r="I12" s="60">
        <v>50485</v>
      </c>
      <c r="J12" s="60">
        <v>46544</v>
      </c>
      <c r="K12" s="60">
        <v>3079</v>
      </c>
      <c r="L12" s="60">
        <v>49</v>
      </c>
      <c r="M12" s="60">
        <v>621</v>
      </c>
      <c r="N12" s="60">
        <v>98</v>
      </c>
      <c r="O12" s="69">
        <v>94</v>
      </c>
      <c r="P12" s="60">
        <v>9817</v>
      </c>
      <c r="Q12" s="60">
        <v>7069</v>
      </c>
      <c r="R12" s="60">
        <v>1958</v>
      </c>
      <c r="S12" s="60">
        <v>406</v>
      </c>
      <c r="T12" s="60">
        <v>392</v>
      </c>
      <c r="U12" s="60">
        <v>-8</v>
      </c>
      <c r="V12" s="69">
        <v>0</v>
      </c>
      <c r="W12" s="60">
        <v>17088</v>
      </c>
      <c r="X12" s="60">
        <v>12354</v>
      </c>
      <c r="Y12" s="60">
        <v>1304</v>
      </c>
      <c r="Z12" s="60">
        <v>3112</v>
      </c>
      <c r="AA12" s="60">
        <v>0</v>
      </c>
      <c r="AB12" s="60">
        <v>318</v>
      </c>
      <c r="AC12" s="60">
        <v>0</v>
      </c>
      <c r="AD12" s="61"/>
      <c r="AE12" s="61"/>
      <c r="AF12" s="61"/>
      <c r="AG12" s="61"/>
    </row>
    <row r="13" spans="1:33" s="26" customFormat="1" ht="19.5" customHeight="1">
      <c r="A13" s="59" t="s">
        <v>188</v>
      </c>
      <c r="B13" s="60">
        <v>365</v>
      </c>
      <c r="C13" s="60">
        <v>207</v>
      </c>
      <c r="D13" s="60">
        <v>58</v>
      </c>
      <c r="E13" s="60">
        <v>87</v>
      </c>
      <c r="F13" s="60">
        <v>3</v>
      </c>
      <c r="G13" s="60">
        <v>10</v>
      </c>
      <c r="H13" s="69">
        <v>0</v>
      </c>
      <c r="I13" s="60">
        <v>164</v>
      </c>
      <c r="J13" s="60">
        <v>125</v>
      </c>
      <c r="K13" s="60">
        <v>35</v>
      </c>
      <c r="L13" s="60">
        <v>1</v>
      </c>
      <c r="M13" s="60">
        <v>0</v>
      </c>
      <c r="N13" s="60">
        <v>3</v>
      </c>
      <c r="O13" s="69">
        <v>0</v>
      </c>
      <c r="P13" s="60">
        <v>83</v>
      </c>
      <c r="Q13" s="60">
        <v>41</v>
      </c>
      <c r="R13" s="60">
        <v>19</v>
      </c>
      <c r="S13" s="60">
        <v>20</v>
      </c>
      <c r="T13" s="60">
        <v>1</v>
      </c>
      <c r="U13" s="60">
        <v>2</v>
      </c>
      <c r="V13" s="69">
        <v>0</v>
      </c>
      <c r="W13" s="60">
        <v>118</v>
      </c>
      <c r="X13" s="60">
        <v>41</v>
      </c>
      <c r="Y13" s="60">
        <v>4</v>
      </c>
      <c r="Z13" s="60">
        <v>66</v>
      </c>
      <c r="AA13" s="60">
        <v>2</v>
      </c>
      <c r="AB13" s="60">
        <v>5</v>
      </c>
      <c r="AC13" s="60">
        <v>0</v>
      </c>
      <c r="AD13" s="61"/>
      <c r="AE13" s="61"/>
      <c r="AF13" s="61"/>
      <c r="AG13" s="61"/>
    </row>
    <row r="14" spans="1:33" s="26" customFormat="1" ht="19.5" customHeight="1">
      <c r="A14" s="59" t="s">
        <v>179</v>
      </c>
      <c r="B14" s="60">
        <v>117305</v>
      </c>
      <c r="C14" s="60">
        <v>92537</v>
      </c>
      <c r="D14" s="60">
        <v>17844</v>
      </c>
      <c r="E14" s="60">
        <v>6210</v>
      </c>
      <c r="F14" s="60">
        <v>6</v>
      </c>
      <c r="G14" s="60">
        <v>680</v>
      </c>
      <c r="H14" s="69">
        <v>28</v>
      </c>
      <c r="I14" s="60">
        <v>76171</v>
      </c>
      <c r="J14" s="60">
        <v>69559</v>
      </c>
      <c r="K14" s="60">
        <v>6203</v>
      </c>
      <c r="L14" s="60">
        <v>80</v>
      </c>
      <c r="M14" s="60">
        <v>0</v>
      </c>
      <c r="N14" s="60">
        <v>329</v>
      </c>
      <c r="O14" s="69">
        <v>0</v>
      </c>
      <c r="P14" s="60">
        <v>20311</v>
      </c>
      <c r="Q14" s="60">
        <v>10252</v>
      </c>
      <c r="R14" s="60">
        <v>8997</v>
      </c>
      <c r="S14" s="60">
        <v>943</v>
      </c>
      <c r="T14" s="60">
        <v>6</v>
      </c>
      <c r="U14" s="60">
        <v>85</v>
      </c>
      <c r="V14" s="69">
        <v>28</v>
      </c>
      <c r="W14" s="60">
        <v>20823</v>
      </c>
      <c r="X14" s="60">
        <v>12726</v>
      </c>
      <c r="Y14" s="60">
        <v>2644</v>
      </c>
      <c r="Z14" s="60">
        <v>5187</v>
      </c>
      <c r="AA14" s="60">
        <v>0</v>
      </c>
      <c r="AB14" s="60">
        <v>266</v>
      </c>
      <c r="AC14" s="60">
        <v>0</v>
      </c>
      <c r="AD14" s="61"/>
      <c r="AE14" s="61"/>
      <c r="AF14" s="61"/>
      <c r="AG14" s="61"/>
    </row>
    <row r="15" spans="1:33" s="26" customFormat="1" ht="19.5" customHeight="1">
      <c r="A15" s="59" t="s">
        <v>197</v>
      </c>
      <c r="B15" s="60">
        <v>685</v>
      </c>
      <c r="C15" s="60">
        <v>470</v>
      </c>
      <c r="D15" s="60">
        <v>61</v>
      </c>
      <c r="E15" s="60">
        <v>133</v>
      </c>
      <c r="F15" s="60">
        <v>4</v>
      </c>
      <c r="G15" s="60">
        <v>17</v>
      </c>
      <c r="H15" s="69">
        <v>0</v>
      </c>
      <c r="I15" s="60">
        <v>401</v>
      </c>
      <c r="J15" s="60">
        <v>362</v>
      </c>
      <c r="K15" s="60">
        <v>34</v>
      </c>
      <c r="L15" s="60">
        <v>2</v>
      </c>
      <c r="M15" s="60">
        <v>1</v>
      </c>
      <c r="N15" s="60">
        <v>2</v>
      </c>
      <c r="O15" s="69">
        <v>0</v>
      </c>
      <c r="P15" s="60">
        <v>121</v>
      </c>
      <c r="Q15" s="60">
        <v>67</v>
      </c>
      <c r="R15" s="60">
        <v>24</v>
      </c>
      <c r="S15" s="60">
        <v>25</v>
      </c>
      <c r="T15" s="60">
        <v>3</v>
      </c>
      <c r="U15" s="60">
        <v>2</v>
      </c>
      <c r="V15" s="69">
        <v>0</v>
      </c>
      <c r="W15" s="60">
        <v>163</v>
      </c>
      <c r="X15" s="60">
        <v>41</v>
      </c>
      <c r="Y15" s="60">
        <v>3</v>
      </c>
      <c r="Z15" s="60">
        <v>106</v>
      </c>
      <c r="AA15" s="60">
        <v>0</v>
      </c>
      <c r="AB15" s="60">
        <v>13</v>
      </c>
      <c r="AC15" s="60">
        <v>0</v>
      </c>
      <c r="AD15" s="61"/>
      <c r="AE15" s="61"/>
      <c r="AF15" s="61"/>
      <c r="AG15" s="61"/>
    </row>
    <row r="16" spans="1:33" s="26" customFormat="1" ht="19.5" customHeight="1">
      <c r="A16" s="59" t="s">
        <v>179</v>
      </c>
      <c r="B16" s="60">
        <v>725566</v>
      </c>
      <c r="C16" s="60">
        <v>693262</v>
      </c>
      <c r="D16" s="60">
        <v>9032</v>
      </c>
      <c r="E16" s="60">
        <v>8101</v>
      </c>
      <c r="F16" s="60">
        <v>14215</v>
      </c>
      <c r="G16" s="60">
        <v>866</v>
      </c>
      <c r="H16" s="69">
        <v>60</v>
      </c>
      <c r="I16" s="60">
        <v>657332</v>
      </c>
      <c r="J16" s="60">
        <v>650569</v>
      </c>
      <c r="K16" s="60">
        <v>6242</v>
      </c>
      <c r="L16" s="60">
        <v>86</v>
      </c>
      <c r="M16" s="60">
        <v>276</v>
      </c>
      <c r="N16" s="60">
        <v>159</v>
      </c>
      <c r="O16" s="69">
        <v>0</v>
      </c>
      <c r="P16" s="60">
        <v>47147</v>
      </c>
      <c r="Q16" s="60">
        <v>30078</v>
      </c>
      <c r="R16" s="60">
        <v>2203</v>
      </c>
      <c r="S16" s="60">
        <v>707</v>
      </c>
      <c r="T16" s="60">
        <v>13939</v>
      </c>
      <c r="U16" s="60">
        <v>160</v>
      </c>
      <c r="V16" s="69">
        <v>60</v>
      </c>
      <c r="W16" s="60">
        <v>21087</v>
      </c>
      <c r="X16" s="60">
        <v>12645</v>
      </c>
      <c r="Y16" s="60">
        <v>587</v>
      </c>
      <c r="Z16" s="60">
        <v>7308</v>
      </c>
      <c r="AA16" s="60">
        <v>0</v>
      </c>
      <c r="AB16" s="60">
        <v>547</v>
      </c>
      <c r="AC16" s="60">
        <v>0</v>
      </c>
      <c r="AD16" s="61"/>
      <c r="AE16" s="61"/>
      <c r="AF16" s="61"/>
      <c r="AG16" s="61"/>
    </row>
    <row r="17" spans="1:33" s="26" customFormat="1" ht="19.5" customHeight="1">
      <c r="A17" s="59" t="s">
        <v>198</v>
      </c>
      <c r="B17" s="60">
        <v>479</v>
      </c>
      <c r="C17" s="60">
        <v>367</v>
      </c>
      <c r="D17" s="60">
        <v>43</v>
      </c>
      <c r="E17" s="60">
        <v>57</v>
      </c>
      <c r="F17" s="60">
        <v>7</v>
      </c>
      <c r="G17" s="60">
        <v>3</v>
      </c>
      <c r="H17" s="69">
        <v>2</v>
      </c>
      <c r="I17" s="60">
        <v>86</v>
      </c>
      <c r="J17" s="60">
        <v>258</v>
      </c>
      <c r="K17" s="60">
        <v>26</v>
      </c>
      <c r="L17" s="60">
        <v>1</v>
      </c>
      <c r="M17" s="60">
        <v>0</v>
      </c>
      <c r="N17" s="60">
        <v>1</v>
      </c>
      <c r="O17" s="69">
        <v>0</v>
      </c>
      <c r="P17" s="60">
        <v>111</v>
      </c>
      <c r="Q17" s="60">
        <v>79</v>
      </c>
      <c r="R17" s="60">
        <v>16</v>
      </c>
      <c r="S17" s="60">
        <v>11</v>
      </c>
      <c r="T17" s="60">
        <v>3</v>
      </c>
      <c r="U17" s="60">
        <v>0</v>
      </c>
      <c r="V17" s="69">
        <v>2</v>
      </c>
      <c r="W17" s="60">
        <v>82</v>
      </c>
      <c r="X17" s="60">
        <v>30</v>
      </c>
      <c r="Y17" s="60">
        <v>1</v>
      </c>
      <c r="Z17" s="60">
        <v>45</v>
      </c>
      <c r="AA17" s="60">
        <v>4</v>
      </c>
      <c r="AB17" s="60">
        <v>2</v>
      </c>
      <c r="AC17" s="60">
        <v>0</v>
      </c>
      <c r="AD17" s="61"/>
      <c r="AE17" s="61"/>
      <c r="AF17" s="61"/>
      <c r="AG17" s="61"/>
    </row>
    <row r="18" spans="1:33" s="26" customFormat="1" ht="19.5" customHeight="1">
      <c r="A18" s="59" t="s">
        <v>194</v>
      </c>
      <c r="B18" s="60">
        <v>509791</v>
      </c>
      <c r="C18" s="60">
        <v>494298</v>
      </c>
      <c r="D18" s="60">
        <v>5990</v>
      </c>
      <c r="E18" s="60">
        <v>3894</v>
      </c>
      <c r="F18" s="60">
        <v>5379</v>
      </c>
      <c r="G18" s="60">
        <v>236</v>
      </c>
      <c r="H18" s="69">
        <v>-6</v>
      </c>
      <c r="I18" s="60">
        <v>460698</v>
      </c>
      <c r="J18" s="60">
        <v>456124</v>
      </c>
      <c r="K18" s="60">
        <v>4371</v>
      </c>
      <c r="L18" s="60">
        <v>77</v>
      </c>
      <c r="M18" s="60">
        <v>0</v>
      </c>
      <c r="N18" s="60">
        <v>126</v>
      </c>
      <c r="O18" s="69">
        <v>0</v>
      </c>
      <c r="P18" s="60">
        <v>37596</v>
      </c>
      <c r="Q18" s="60">
        <v>33474</v>
      </c>
      <c r="R18" s="60">
        <v>1576</v>
      </c>
      <c r="S18" s="60">
        <v>415</v>
      </c>
      <c r="T18" s="60">
        <v>2137</v>
      </c>
      <c r="U18" s="60">
        <v>0</v>
      </c>
      <c r="V18" s="69">
        <v>-6</v>
      </c>
      <c r="W18" s="60">
        <v>11497</v>
      </c>
      <c r="X18" s="60">
        <v>4700</v>
      </c>
      <c r="Y18" s="60">
        <v>43</v>
      </c>
      <c r="Z18" s="60">
        <v>3402</v>
      </c>
      <c r="AA18" s="60">
        <v>3242</v>
      </c>
      <c r="AB18" s="60">
        <v>110</v>
      </c>
      <c r="AC18" s="60">
        <v>0</v>
      </c>
      <c r="AD18" s="61"/>
      <c r="AE18" s="61"/>
      <c r="AF18" s="61"/>
      <c r="AG18" s="61"/>
    </row>
    <row r="19" spans="1:33" s="26" customFormat="1" ht="19.5" customHeight="1">
      <c r="A19" s="59" t="s">
        <v>222</v>
      </c>
      <c r="B19" s="111">
        <v>398</v>
      </c>
      <c r="C19" s="60">
        <v>273</v>
      </c>
      <c r="D19" s="60">
        <v>54</v>
      </c>
      <c r="E19" s="60">
        <v>57</v>
      </c>
      <c r="F19" s="60">
        <v>1</v>
      </c>
      <c r="G19" s="60">
        <v>8</v>
      </c>
      <c r="H19" s="69">
        <v>5</v>
      </c>
      <c r="I19" s="60">
        <v>231</v>
      </c>
      <c r="J19" s="60">
        <v>198</v>
      </c>
      <c r="K19" s="60">
        <v>30</v>
      </c>
      <c r="L19" s="60">
        <v>0</v>
      </c>
      <c r="M19" s="60">
        <v>0</v>
      </c>
      <c r="N19" s="60">
        <v>3</v>
      </c>
      <c r="O19" s="69">
        <v>0</v>
      </c>
      <c r="P19" s="60">
        <v>93</v>
      </c>
      <c r="Q19" s="60">
        <v>51</v>
      </c>
      <c r="R19" s="60">
        <v>20</v>
      </c>
      <c r="S19" s="60">
        <v>16</v>
      </c>
      <c r="T19" s="60">
        <v>1</v>
      </c>
      <c r="U19" s="60">
        <v>0</v>
      </c>
      <c r="V19" s="69">
        <v>5</v>
      </c>
      <c r="W19" s="60">
        <v>74</v>
      </c>
      <c r="X19" s="60">
        <v>24</v>
      </c>
      <c r="Y19" s="60">
        <v>4</v>
      </c>
      <c r="Z19" s="60">
        <v>41</v>
      </c>
      <c r="AA19" s="60">
        <v>0</v>
      </c>
      <c r="AB19" s="60">
        <v>5</v>
      </c>
      <c r="AC19" s="60">
        <v>0</v>
      </c>
      <c r="AD19" s="61"/>
      <c r="AE19" s="61"/>
      <c r="AF19" s="61"/>
      <c r="AG19" s="61"/>
    </row>
    <row r="20" spans="1:33" s="26" customFormat="1" ht="19.5" customHeight="1">
      <c r="A20" s="59" t="s">
        <v>223</v>
      </c>
      <c r="B20" s="60">
        <v>323883</v>
      </c>
      <c r="C20" s="60">
        <v>296711</v>
      </c>
      <c r="D20" s="60">
        <v>12157</v>
      </c>
      <c r="E20" s="60">
        <v>3604</v>
      </c>
      <c r="F20" s="60">
        <v>10759</v>
      </c>
      <c r="G20" s="60">
        <v>630</v>
      </c>
      <c r="H20" s="69">
        <v>23</v>
      </c>
      <c r="I20" s="60">
        <v>279179</v>
      </c>
      <c r="J20" s="60">
        <v>268847</v>
      </c>
      <c r="K20" s="60">
        <v>9904</v>
      </c>
      <c r="L20" s="60">
        <v>0</v>
      </c>
      <c r="M20" s="60">
        <v>0</v>
      </c>
      <c r="N20" s="60">
        <v>428</v>
      </c>
      <c r="O20" s="69">
        <v>0</v>
      </c>
      <c r="P20" s="60">
        <v>31408</v>
      </c>
      <c r="Q20" s="60">
        <v>18519</v>
      </c>
      <c r="R20" s="60">
        <v>1563</v>
      </c>
      <c r="S20" s="60">
        <v>544</v>
      </c>
      <c r="T20" s="60">
        <v>10759</v>
      </c>
      <c r="U20" s="60">
        <v>0</v>
      </c>
      <c r="V20" s="69">
        <v>23</v>
      </c>
      <c r="W20" s="60">
        <v>13297</v>
      </c>
      <c r="X20" s="60">
        <v>9345</v>
      </c>
      <c r="Y20" s="60">
        <v>690</v>
      </c>
      <c r="Z20" s="60">
        <v>3061</v>
      </c>
      <c r="AA20" s="60">
        <v>0</v>
      </c>
      <c r="AB20" s="60">
        <v>202</v>
      </c>
      <c r="AC20" s="60">
        <v>0</v>
      </c>
      <c r="AD20" s="61"/>
      <c r="AE20" s="61"/>
      <c r="AF20" s="61"/>
      <c r="AG20" s="61"/>
    </row>
    <row r="21" spans="1:33" s="26" customFormat="1" ht="19.5" customHeight="1">
      <c r="A21" s="112" t="s">
        <v>260</v>
      </c>
      <c r="B21" s="113">
        <v>450</v>
      </c>
      <c r="C21" s="114">
        <v>324</v>
      </c>
      <c r="D21" s="114">
        <v>41</v>
      </c>
      <c r="E21" s="114">
        <v>72</v>
      </c>
      <c r="F21" s="114">
        <v>1</v>
      </c>
      <c r="G21" s="114">
        <v>11</v>
      </c>
      <c r="H21" s="115">
        <v>1</v>
      </c>
      <c r="I21" s="114">
        <v>257</v>
      </c>
      <c r="J21" s="114">
        <v>224</v>
      </c>
      <c r="K21" s="114">
        <v>28</v>
      </c>
      <c r="L21" s="114">
        <v>0</v>
      </c>
      <c r="M21" s="114">
        <v>1</v>
      </c>
      <c r="N21" s="114">
        <v>3</v>
      </c>
      <c r="O21" s="115">
        <v>1</v>
      </c>
      <c r="P21" s="114">
        <v>100</v>
      </c>
      <c r="Q21" s="114">
        <v>57</v>
      </c>
      <c r="R21" s="114">
        <v>12</v>
      </c>
      <c r="S21" s="114">
        <v>31</v>
      </c>
      <c r="T21" s="114">
        <v>0</v>
      </c>
      <c r="U21" s="114">
        <v>0</v>
      </c>
      <c r="V21" s="115">
        <v>0</v>
      </c>
      <c r="W21" s="114">
        <v>93</v>
      </c>
      <c r="X21" s="114">
        <v>43</v>
      </c>
      <c r="Y21" s="114">
        <v>1</v>
      </c>
      <c r="Z21" s="114">
        <v>41</v>
      </c>
      <c r="AA21" s="114">
        <v>0</v>
      </c>
      <c r="AB21" s="114">
        <v>8</v>
      </c>
      <c r="AC21" s="114">
        <v>0</v>
      </c>
      <c r="AD21" s="61"/>
      <c r="AE21" s="61"/>
      <c r="AF21" s="61"/>
      <c r="AG21" s="61"/>
    </row>
    <row r="22" spans="1:33" s="26" customFormat="1" ht="19.5" customHeight="1">
      <c r="A22" s="112" t="s">
        <v>261</v>
      </c>
      <c r="B22" s="114">
        <v>758916.0487</v>
      </c>
      <c r="C22" s="114">
        <v>740490.2657</v>
      </c>
      <c r="D22" s="114">
        <v>12381.2</v>
      </c>
      <c r="E22" s="114">
        <v>3787.173</v>
      </c>
      <c r="F22" s="114">
        <v>1236.84</v>
      </c>
      <c r="G22" s="114">
        <v>981.07</v>
      </c>
      <c r="H22" s="115">
        <v>39.5</v>
      </c>
      <c r="I22" s="114">
        <v>722213.6767</v>
      </c>
      <c r="J22" s="114">
        <v>710174.2467</v>
      </c>
      <c r="K22" s="114">
        <v>10205.61</v>
      </c>
      <c r="L22" s="114">
        <v>0</v>
      </c>
      <c r="M22" s="114">
        <v>1236.84</v>
      </c>
      <c r="N22" s="114">
        <v>566.23</v>
      </c>
      <c r="O22" s="115">
        <v>30.75</v>
      </c>
      <c r="P22" s="114">
        <v>24206.493</v>
      </c>
      <c r="Q22" s="114">
        <v>22143.503</v>
      </c>
      <c r="R22" s="114">
        <v>1692.99</v>
      </c>
      <c r="S22" s="114">
        <v>361.25</v>
      </c>
      <c r="T22" s="114">
        <v>0</v>
      </c>
      <c r="U22" s="114">
        <v>0</v>
      </c>
      <c r="V22" s="115">
        <v>8.75</v>
      </c>
      <c r="W22" s="114">
        <v>12495.879</v>
      </c>
      <c r="X22" s="114">
        <v>8172.516</v>
      </c>
      <c r="Y22" s="114">
        <v>482.6</v>
      </c>
      <c r="Z22" s="114">
        <v>3425.923</v>
      </c>
      <c r="AA22" s="114">
        <v>0</v>
      </c>
      <c r="AB22" s="114">
        <v>414.84</v>
      </c>
      <c r="AC22" s="114">
        <v>0</v>
      </c>
      <c r="AD22" s="61"/>
      <c r="AE22" s="61"/>
      <c r="AF22" s="61"/>
      <c r="AG22" s="61"/>
    </row>
    <row r="23" spans="1:33" s="26" customFormat="1" ht="12" customHeight="1">
      <c r="A23" s="59"/>
      <c r="B23" s="60"/>
      <c r="C23" s="60"/>
      <c r="D23" s="60"/>
      <c r="E23" s="60"/>
      <c r="F23" s="60"/>
      <c r="G23" s="60"/>
      <c r="H23" s="69"/>
      <c r="I23" s="60"/>
      <c r="J23" s="60"/>
      <c r="K23" s="60"/>
      <c r="L23" s="60"/>
      <c r="M23" s="60"/>
      <c r="N23" s="60"/>
      <c r="O23" s="69"/>
      <c r="P23" s="60"/>
      <c r="Q23" s="60"/>
      <c r="R23" s="60"/>
      <c r="S23" s="60"/>
      <c r="T23" s="60"/>
      <c r="U23" s="60"/>
      <c r="V23" s="69"/>
      <c r="W23" s="60"/>
      <c r="X23" s="60"/>
      <c r="Y23" s="60"/>
      <c r="Z23" s="60"/>
      <c r="AA23" s="60"/>
      <c r="AB23" s="60"/>
      <c r="AC23" s="60"/>
      <c r="AD23" s="61"/>
      <c r="AE23" s="61"/>
      <c r="AF23" s="61"/>
      <c r="AG23" s="61"/>
    </row>
    <row r="24" spans="1:33" s="26" customFormat="1" ht="19.5" customHeight="1">
      <c r="A24" s="116" t="s">
        <v>7</v>
      </c>
      <c r="B24" s="117">
        <v>260</v>
      </c>
      <c r="C24" s="118">
        <v>210</v>
      </c>
      <c r="D24" s="118">
        <v>10</v>
      </c>
      <c r="E24" s="118">
        <v>36</v>
      </c>
      <c r="F24" s="118">
        <v>0</v>
      </c>
      <c r="G24" s="118">
        <v>3</v>
      </c>
      <c r="H24" s="119">
        <v>1</v>
      </c>
      <c r="I24" s="117">
        <v>188</v>
      </c>
      <c r="J24" s="118">
        <v>178</v>
      </c>
      <c r="K24" s="118">
        <v>6</v>
      </c>
      <c r="L24" s="118">
        <v>0</v>
      </c>
      <c r="M24" s="118">
        <v>0</v>
      </c>
      <c r="N24" s="118">
        <v>3</v>
      </c>
      <c r="O24" s="119">
        <v>1</v>
      </c>
      <c r="P24" s="117">
        <v>51</v>
      </c>
      <c r="Q24" s="118">
        <v>21</v>
      </c>
      <c r="R24" s="118">
        <v>4</v>
      </c>
      <c r="S24" s="118">
        <v>26</v>
      </c>
      <c r="T24" s="118">
        <v>0</v>
      </c>
      <c r="U24" s="118">
        <v>0</v>
      </c>
      <c r="V24" s="119">
        <v>0</v>
      </c>
      <c r="W24" s="118">
        <v>21</v>
      </c>
      <c r="X24" s="118">
        <v>11</v>
      </c>
      <c r="Y24" s="118">
        <v>0</v>
      </c>
      <c r="Z24" s="118">
        <v>10</v>
      </c>
      <c r="AA24" s="118">
        <v>0</v>
      </c>
      <c r="AB24" s="118">
        <v>0</v>
      </c>
      <c r="AC24" s="118">
        <v>0</v>
      </c>
      <c r="AD24" s="61"/>
      <c r="AE24" s="61"/>
      <c r="AF24" s="61"/>
      <c r="AG24" s="61"/>
    </row>
    <row r="25" spans="1:33" s="26" customFormat="1" ht="19.5" customHeight="1">
      <c r="A25" s="116" t="s">
        <v>8</v>
      </c>
      <c r="B25" s="120">
        <v>692335.3225</v>
      </c>
      <c r="C25" s="121">
        <v>690122.3575</v>
      </c>
      <c r="D25" s="122">
        <v>663.63</v>
      </c>
      <c r="E25" s="122">
        <v>952.355</v>
      </c>
      <c r="F25" s="118">
        <v>0</v>
      </c>
      <c r="G25" s="118">
        <v>566.23</v>
      </c>
      <c r="H25" s="119">
        <v>30.75</v>
      </c>
      <c r="I25" s="117">
        <v>675582.3725</v>
      </c>
      <c r="J25" s="118">
        <v>674594.1225</v>
      </c>
      <c r="K25" s="118">
        <v>391.27</v>
      </c>
      <c r="L25" s="118">
        <v>0</v>
      </c>
      <c r="M25" s="118">
        <v>0</v>
      </c>
      <c r="N25" s="118">
        <v>566.23</v>
      </c>
      <c r="O25" s="119">
        <v>30.75</v>
      </c>
      <c r="P25" s="117">
        <v>14782.4</v>
      </c>
      <c r="Q25" s="118">
        <v>14317.41</v>
      </c>
      <c r="R25" s="118">
        <v>272.36</v>
      </c>
      <c r="S25" s="118">
        <v>192.63</v>
      </c>
      <c r="T25" s="118">
        <v>0</v>
      </c>
      <c r="U25" s="118">
        <v>0</v>
      </c>
      <c r="V25" s="119">
        <v>0</v>
      </c>
      <c r="W25" s="118">
        <v>1970.55</v>
      </c>
      <c r="X25" s="118">
        <v>1210.825</v>
      </c>
      <c r="Y25" s="118">
        <v>0</v>
      </c>
      <c r="Z25" s="118">
        <v>759.725</v>
      </c>
      <c r="AA25" s="118">
        <v>0</v>
      </c>
      <c r="AB25" s="118">
        <v>0</v>
      </c>
      <c r="AC25" s="118">
        <v>0</v>
      </c>
      <c r="AD25" s="61"/>
      <c r="AE25" s="61"/>
      <c r="AF25" s="61"/>
      <c r="AG25" s="61"/>
    </row>
    <row r="26" spans="1:33" s="26" customFormat="1" ht="21.75" customHeight="1">
      <c r="A26" s="116" t="s">
        <v>262</v>
      </c>
      <c r="B26" s="120">
        <v>162</v>
      </c>
      <c r="C26" s="121">
        <v>94</v>
      </c>
      <c r="D26" s="118">
        <v>26</v>
      </c>
      <c r="E26" s="118">
        <v>33</v>
      </c>
      <c r="F26" s="118">
        <v>1</v>
      </c>
      <c r="G26" s="118">
        <v>8</v>
      </c>
      <c r="H26" s="119">
        <v>0</v>
      </c>
      <c r="I26" s="117">
        <v>58</v>
      </c>
      <c r="J26" s="118">
        <v>37</v>
      </c>
      <c r="K26" s="118">
        <v>20</v>
      </c>
      <c r="L26" s="118">
        <v>0</v>
      </c>
      <c r="M26" s="118">
        <v>1</v>
      </c>
      <c r="N26" s="118">
        <v>0</v>
      </c>
      <c r="O26" s="119">
        <v>0</v>
      </c>
      <c r="P26" s="117">
        <v>36</v>
      </c>
      <c r="Q26" s="118">
        <v>29</v>
      </c>
      <c r="R26" s="118">
        <v>5</v>
      </c>
      <c r="S26" s="118">
        <v>2</v>
      </c>
      <c r="T26" s="118">
        <v>0</v>
      </c>
      <c r="U26" s="118">
        <v>0</v>
      </c>
      <c r="V26" s="119">
        <v>0</v>
      </c>
      <c r="W26" s="118">
        <v>68</v>
      </c>
      <c r="X26" s="118">
        <v>28</v>
      </c>
      <c r="Y26" s="118">
        <v>1</v>
      </c>
      <c r="Z26" s="118">
        <v>31</v>
      </c>
      <c r="AA26" s="118">
        <v>0</v>
      </c>
      <c r="AB26" s="118">
        <v>8</v>
      </c>
      <c r="AC26" s="118">
        <v>0</v>
      </c>
      <c r="AD26" s="61"/>
      <c r="AE26" s="61"/>
      <c r="AF26" s="61"/>
      <c r="AG26" s="61"/>
    </row>
    <row r="27" spans="1:33" s="26" customFormat="1" ht="21.75" customHeight="1">
      <c r="A27" s="116" t="s">
        <v>263</v>
      </c>
      <c r="B27" s="120">
        <v>57985.1702</v>
      </c>
      <c r="C27" s="121">
        <v>44873.0322</v>
      </c>
      <c r="D27" s="118">
        <v>8616.89</v>
      </c>
      <c r="E27" s="118">
        <v>2834.818</v>
      </c>
      <c r="F27" s="118">
        <v>1236.84</v>
      </c>
      <c r="G27" s="118">
        <v>414.84</v>
      </c>
      <c r="H27" s="119">
        <v>8.75</v>
      </c>
      <c r="I27" s="117">
        <v>42850.6482</v>
      </c>
      <c r="J27" s="118">
        <v>33899.0782</v>
      </c>
      <c r="K27" s="118">
        <v>7714.73</v>
      </c>
      <c r="L27" s="118">
        <v>0</v>
      </c>
      <c r="M27" s="118">
        <v>1236.84</v>
      </c>
      <c r="N27" s="118">
        <v>0</v>
      </c>
      <c r="O27" s="119">
        <v>0</v>
      </c>
      <c r="P27" s="117">
        <v>5880.963</v>
      </c>
      <c r="Q27" s="118">
        <v>5148.543</v>
      </c>
      <c r="R27" s="118">
        <v>555.05</v>
      </c>
      <c r="S27" s="118">
        <v>168.62</v>
      </c>
      <c r="T27" s="118">
        <v>0</v>
      </c>
      <c r="U27" s="118">
        <v>0</v>
      </c>
      <c r="V27" s="119">
        <v>8.75</v>
      </c>
      <c r="W27" s="118">
        <v>9253.559</v>
      </c>
      <c r="X27" s="118">
        <v>5825.411</v>
      </c>
      <c r="Y27" s="118">
        <v>347.11</v>
      </c>
      <c r="Z27" s="118">
        <v>2666.198</v>
      </c>
      <c r="AA27" s="118">
        <v>0</v>
      </c>
      <c r="AB27" s="118">
        <v>414.84</v>
      </c>
      <c r="AC27" s="118">
        <v>0</v>
      </c>
      <c r="AD27" s="61"/>
      <c r="AE27" s="61"/>
      <c r="AF27" s="61"/>
      <c r="AG27" s="61"/>
    </row>
    <row r="28" spans="1:33" s="26" customFormat="1" ht="21.75" customHeight="1">
      <c r="A28" s="116" t="s">
        <v>264</v>
      </c>
      <c r="B28" s="120">
        <v>0</v>
      </c>
      <c r="C28" s="121">
        <v>0</v>
      </c>
      <c r="D28" s="118">
        <v>0</v>
      </c>
      <c r="E28" s="118">
        <v>0</v>
      </c>
      <c r="F28" s="118">
        <v>0</v>
      </c>
      <c r="G28" s="118">
        <v>0</v>
      </c>
      <c r="H28" s="119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9">
        <v>0</v>
      </c>
      <c r="P28" s="121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9">
        <v>0</v>
      </c>
      <c r="W28" s="121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61"/>
      <c r="AE28" s="61"/>
      <c r="AF28" s="61"/>
      <c r="AG28" s="61"/>
    </row>
    <row r="29" spans="1:33" s="26" customFormat="1" ht="21.75" customHeight="1">
      <c r="A29" s="116" t="s">
        <v>8</v>
      </c>
      <c r="B29" s="120">
        <v>0</v>
      </c>
      <c r="C29" s="121">
        <v>0</v>
      </c>
      <c r="D29" s="118">
        <v>0</v>
      </c>
      <c r="E29" s="118">
        <v>0</v>
      </c>
      <c r="F29" s="118">
        <v>0</v>
      </c>
      <c r="G29" s="118">
        <v>0</v>
      </c>
      <c r="H29" s="119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9">
        <v>0</v>
      </c>
      <c r="P29" s="121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9">
        <v>0</v>
      </c>
      <c r="W29" s="121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61"/>
      <c r="AE29" s="61"/>
      <c r="AF29" s="61"/>
      <c r="AG29" s="61"/>
    </row>
    <row r="30" spans="1:33" s="26" customFormat="1" ht="21.75" customHeight="1">
      <c r="A30" s="116" t="s">
        <v>265</v>
      </c>
      <c r="B30" s="120">
        <v>0</v>
      </c>
      <c r="C30" s="121">
        <v>0</v>
      </c>
      <c r="D30" s="121">
        <v>0</v>
      </c>
      <c r="E30" s="118">
        <v>0</v>
      </c>
      <c r="F30" s="118">
        <v>0</v>
      </c>
      <c r="G30" s="118">
        <v>0</v>
      </c>
      <c r="H30" s="119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9">
        <v>0</v>
      </c>
      <c r="P30" s="121">
        <v>0</v>
      </c>
      <c r="Q30" s="118">
        <v>0</v>
      </c>
      <c r="R30" s="118">
        <v>0</v>
      </c>
      <c r="S30" s="118">
        <v>0</v>
      </c>
      <c r="T30" s="118">
        <v>0</v>
      </c>
      <c r="U30" s="118">
        <v>0</v>
      </c>
      <c r="V30" s="119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118">
        <v>0</v>
      </c>
      <c r="AD30" s="61"/>
      <c r="AE30" s="61"/>
      <c r="AF30" s="61"/>
      <c r="AG30" s="61"/>
    </row>
    <row r="31" spans="1:33" s="26" customFormat="1" ht="21.75" customHeight="1">
      <c r="A31" s="116" t="s">
        <v>8</v>
      </c>
      <c r="B31" s="120">
        <v>0</v>
      </c>
      <c r="C31" s="121">
        <v>0</v>
      </c>
      <c r="D31" s="121">
        <v>0</v>
      </c>
      <c r="E31" s="118">
        <v>0</v>
      </c>
      <c r="F31" s="118">
        <v>0</v>
      </c>
      <c r="G31" s="118">
        <v>0</v>
      </c>
      <c r="H31" s="119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9">
        <v>0</v>
      </c>
      <c r="P31" s="121">
        <v>0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9">
        <v>0</v>
      </c>
      <c r="W31" s="118">
        <v>0</v>
      </c>
      <c r="X31" s="118">
        <v>0</v>
      </c>
      <c r="Y31" s="118">
        <v>0</v>
      </c>
      <c r="Z31" s="118">
        <v>0</v>
      </c>
      <c r="AA31" s="118">
        <v>0</v>
      </c>
      <c r="AB31" s="118">
        <v>0</v>
      </c>
      <c r="AC31" s="118">
        <v>0</v>
      </c>
      <c r="AD31" s="61"/>
      <c r="AE31" s="61"/>
      <c r="AF31" s="61"/>
      <c r="AG31" s="61"/>
    </row>
    <row r="32" spans="1:33" s="26" customFormat="1" ht="21.75" customHeight="1">
      <c r="A32" s="116" t="s">
        <v>266</v>
      </c>
      <c r="B32" s="153">
        <v>11</v>
      </c>
      <c r="C32" s="121">
        <v>1</v>
      </c>
      <c r="D32" s="118">
        <v>0</v>
      </c>
      <c r="E32" s="118">
        <v>0</v>
      </c>
      <c r="F32" s="118">
        <v>0</v>
      </c>
      <c r="G32" s="118">
        <v>0</v>
      </c>
      <c r="H32" s="119">
        <v>0</v>
      </c>
      <c r="I32" s="117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9">
        <v>0</v>
      </c>
      <c r="P32" s="117">
        <v>1</v>
      </c>
      <c r="Q32" s="118">
        <v>1</v>
      </c>
      <c r="R32" s="118">
        <v>0</v>
      </c>
      <c r="S32" s="118">
        <v>0</v>
      </c>
      <c r="T32" s="118">
        <v>0</v>
      </c>
      <c r="U32" s="118">
        <v>0</v>
      </c>
      <c r="V32" s="119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61"/>
      <c r="AE32" s="61"/>
      <c r="AF32" s="61"/>
      <c r="AG32" s="61"/>
    </row>
    <row r="33" spans="1:33" s="26" customFormat="1" ht="21.75" customHeight="1">
      <c r="A33" s="116" t="s">
        <v>8</v>
      </c>
      <c r="B33" s="153">
        <v>6342</v>
      </c>
      <c r="C33" s="121">
        <v>276.64</v>
      </c>
      <c r="D33" s="118">
        <v>0</v>
      </c>
      <c r="E33" s="118">
        <v>0</v>
      </c>
      <c r="F33" s="118">
        <v>0</v>
      </c>
      <c r="G33" s="118">
        <v>0</v>
      </c>
      <c r="H33" s="119">
        <v>0</v>
      </c>
      <c r="I33" s="117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9">
        <v>0</v>
      </c>
      <c r="P33" s="117">
        <v>276.64</v>
      </c>
      <c r="Q33" s="118">
        <v>276.64</v>
      </c>
      <c r="R33" s="118">
        <v>0</v>
      </c>
      <c r="S33" s="118">
        <v>0</v>
      </c>
      <c r="T33" s="118">
        <v>0</v>
      </c>
      <c r="U33" s="118">
        <v>0</v>
      </c>
      <c r="V33" s="119">
        <v>0</v>
      </c>
      <c r="W33" s="118">
        <v>0</v>
      </c>
      <c r="X33" s="118">
        <v>0</v>
      </c>
      <c r="Y33" s="118">
        <v>0</v>
      </c>
      <c r="Z33" s="118">
        <v>0</v>
      </c>
      <c r="AA33" s="118">
        <v>0</v>
      </c>
      <c r="AB33" s="118">
        <v>0</v>
      </c>
      <c r="AC33" s="118">
        <v>0</v>
      </c>
      <c r="AD33" s="61"/>
      <c r="AE33" s="61"/>
      <c r="AF33" s="61"/>
      <c r="AG33" s="61"/>
    </row>
    <row r="34" spans="1:33" s="26" customFormat="1" ht="21.75" customHeight="1">
      <c r="A34" s="116" t="s">
        <v>267</v>
      </c>
      <c r="B34" s="154">
        <v>1</v>
      </c>
      <c r="C34" s="118">
        <v>8</v>
      </c>
      <c r="D34" s="118">
        <v>3</v>
      </c>
      <c r="E34" s="118">
        <v>0</v>
      </c>
      <c r="F34" s="118">
        <v>0</v>
      </c>
      <c r="G34" s="118">
        <v>0</v>
      </c>
      <c r="H34" s="119">
        <v>0</v>
      </c>
      <c r="I34" s="121">
        <v>1</v>
      </c>
      <c r="J34" s="118">
        <v>0</v>
      </c>
      <c r="K34" s="118">
        <v>1</v>
      </c>
      <c r="L34" s="118">
        <v>0</v>
      </c>
      <c r="M34" s="118">
        <v>0</v>
      </c>
      <c r="N34" s="118">
        <v>0</v>
      </c>
      <c r="O34" s="119">
        <v>0</v>
      </c>
      <c r="P34" s="118">
        <v>8</v>
      </c>
      <c r="Q34" s="118">
        <v>6</v>
      </c>
      <c r="R34" s="118">
        <v>2</v>
      </c>
      <c r="S34" s="118">
        <v>0</v>
      </c>
      <c r="T34" s="118">
        <v>0</v>
      </c>
      <c r="U34" s="118">
        <v>0</v>
      </c>
      <c r="V34" s="119">
        <v>0</v>
      </c>
      <c r="W34" s="118">
        <v>2</v>
      </c>
      <c r="X34" s="118">
        <v>2</v>
      </c>
      <c r="Y34" s="118">
        <v>0</v>
      </c>
      <c r="Z34" s="118">
        <v>0</v>
      </c>
      <c r="AA34" s="118">
        <v>0</v>
      </c>
      <c r="AB34" s="118">
        <v>0</v>
      </c>
      <c r="AC34" s="118">
        <v>0</v>
      </c>
      <c r="AD34" s="61"/>
      <c r="AE34" s="61"/>
      <c r="AF34" s="61"/>
      <c r="AG34" s="61"/>
    </row>
    <row r="35" spans="1:33" s="26" customFormat="1" ht="21.75" customHeight="1">
      <c r="A35" s="116" t="s">
        <v>268</v>
      </c>
      <c r="B35" s="154">
        <v>227</v>
      </c>
      <c r="C35" s="118">
        <v>3307.65</v>
      </c>
      <c r="D35" s="118">
        <v>3033.88</v>
      </c>
      <c r="E35" s="118">
        <v>0</v>
      </c>
      <c r="F35" s="118">
        <v>0</v>
      </c>
      <c r="G35" s="118">
        <v>0</v>
      </c>
      <c r="H35" s="119">
        <v>0</v>
      </c>
      <c r="I35" s="121">
        <v>2216.07</v>
      </c>
      <c r="J35" s="118">
        <v>183.26</v>
      </c>
      <c r="K35" s="118">
        <v>2032.81</v>
      </c>
      <c r="L35" s="118">
        <v>0</v>
      </c>
      <c r="M35" s="118">
        <v>0</v>
      </c>
      <c r="N35" s="118">
        <v>0</v>
      </c>
      <c r="O35" s="119">
        <v>0</v>
      </c>
      <c r="P35" s="118">
        <v>3266.49</v>
      </c>
      <c r="Q35" s="118">
        <v>2400.91</v>
      </c>
      <c r="R35" s="118">
        <v>865.58</v>
      </c>
      <c r="S35" s="118">
        <v>0</v>
      </c>
      <c r="T35" s="118">
        <v>0</v>
      </c>
      <c r="U35" s="118">
        <v>0</v>
      </c>
      <c r="V35" s="119">
        <v>0</v>
      </c>
      <c r="W35" s="118">
        <v>858.97</v>
      </c>
      <c r="X35" s="118">
        <v>723.48</v>
      </c>
      <c r="Y35" s="118">
        <v>135.49</v>
      </c>
      <c r="Z35" s="118">
        <v>0</v>
      </c>
      <c r="AA35" s="118">
        <v>0</v>
      </c>
      <c r="AB35" s="118">
        <v>0</v>
      </c>
      <c r="AC35" s="118">
        <v>0</v>
      </c>
      <c r="AD35" s="61"/>
      <c r="AE35" s="61"/>
      <c r="AF35" s="61"/>
      <c r="AG35" s="61"/>
    </row>
    <row r="36" spans="1:33" s="26" customFormat="1" ht="21.75" customHeight="1">
      <c r="A36" s="116" t="s">
        <v>9</v>
      </c>
      <c r="B36" s="155">
        <v>16</v>
      </c>
      <c r="C36" s="121">
        <v>11</v>
      </c>
      <c r="D36" s="118">
        <v>2</v>
      </c>
      <c r="E36" s="118">
        <v>3</v>
      </c>
      <c r="F36" s="118">
        <v>0</v>
      </c>
      <c r="G36" s="118">
        <v>0</v>
      </c>
      <c r="H36" s="119">
        <v>0</v>
      </c>
      <c r="I36" s="117">
        <v>10</v>
      </c>
      <c r="J36" s="118">
        <v>9</v>
      </c>
      <c r="K36" s="118">
        <v>1</v>
      </c>
      <c r="L36" s="118">
        <v>0</v>
      </c>
      <c r="M36" s="118">
        <v>0</v>
      </c>
      <c r="N36" s="118">
        <v>0</v>
      </c>
      <c r="O36" s="119">
        <v>0</v>
      </c>
      <c r="P36" s="117">
        <v>4</v>
      </c>
      <c r="Q36" s="118">
        <v>0</v>
      </c>
      <c r="R36" s="118">
        <v>1</v>
      </c>
      <c r="S36" s="118">
        <v>3</v>
      </c>
      <c r="T36" s="118">
        <v>0</v>
      </c>
      <c r="U36" s="118">
        <v>0</v>
      </c>
      <c r="V36" s="119">
        <v>0</v>
      </c>
      <c r="W36" s="118">
        <v>2</v>
      </c>
      <c r="X36" s="118">
        <v>2</v>
      </c>
      <c r="Y36" s="118">
        <v>0</v>
      </c>
      <c r="Z36" s="118">
        <v>0</v>
      </c>
      <c r="AA36" s="118">
        <v>0</v>
      </c>
      <c r="AB36" s="118">
        <v>0</v>
      </c>
      <c r="AC36" s="118">
        <v>0</v>
      </c>
      <c r="AD36" s="61"/>
      <c r="AE36" s="61"/>
      <c r="AF36" s="61"/>
      <c r="AG36" s="61"/>
    </row>
    <row r="37" spans="1:33" s="26" customFormat="1" ht="21.75" customHeight="1">
      <c r="A37" s="123" t="s">
        <v>8</v>
      </c>
      <c r="B37" s="156">
        <v>1977.386</v>
      </c>
      <c r="C37" s="124">
        <v>1910.586</v>
      </c>
      <c r="D37" s="125">
        <v>66.8</v>
      </c>
      <c r="E37" s="125">
        <v>0</v>
      </c>
      <c r="F37" s="125">
        <v>0</v>
      </c>
      <c r="G37" s="125">
        <v>0</v>
      </c>
      <c r="H37" s="126">
        <v>0</v>
      </c>
      <c r="I37" s="127">
        <v>1564.586</v>
      </c>
      <c r="J37" s="125">
        <v>1497.786</v>
      </c>
      <c r="K37" s="125">
        <v>66.8</v>
      </c>
      <c r="L37" s="125">
        <v>0</v>
      </c>
      <c r="M37" s="125">
        <v>0</v>
      </c>
      <c r="N37" s="125">
        <v>0</v>
      </c>
      <c r="O37" s="126">
        <v>0</v>
      </c>
      <c r="P37" s="127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6">
        <v>0</v>
      </c>
      <c r="W37" s="125">
        <v>412.8</v>
      </c>
      <c r="X37" s="125">
        <v>412.8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61"/>
      <c r="AE37" s="61"/>
      <c r="AF37" s="61"/>
      <c r="AG37" s="61"/>
    </row>
    <row r="38" spans="1:33" s="14" customFormat="1" ht="19.5" customHeight="1">
      <c r="A38" s="296" t="s">
        <v>237</v>
      </c>
      <c r="B38" s="296"/>
      <c r="C38" s="297"/>
      <c r="D38" s="63"/>
      <c r="E38" s="61"/>
      <c r="F38" s="61"/>
      <c r="G38" s="61"/>
      <c r="H38" s="61"/>
      <c r="I38" s="63"/>
      <c r="J38" s="63"/>
      <c r="K38" s="63"/>
      <c r="L38" s="61"/>
      <c r="M38" s="61"/>
      <c r="N38" s="61"/>
      <c r="O38" s="61"/>
      <c r="P38" s="63"/>
      <c r="Q38" s="63"/>
      <c r="R38" s="63"/>
      <c r="S38" s="61"/>
      <c r="T38" s="61"/>
      <c r="U38" s="61"/>
      <c r="V38" s="61"/>
      <c r="W38" s="63"/>
      <c r="X38" s="63"/>
      <c r="Y38" s="63"/>
      <c r="Z38" s="61"/>
      <c r="AA38" s="61"/>
      <c r="AB38" s="61"/>
      <c r="AC38" s="61"/>
      <c r="AD38" s="63"/>
      <c r="AE38" s="63"/>
      <c r="AF38" s="63"/>
      <c r="AG38" s="63"/>
    </row>
    <row r="39" spans="1:33" s="27" customFormat="1" ht="18" customHeight="1">
      <c r="A39" s="62" t="s">
        <v>256</v>
      </c>
      <c r="B39" s="62"/>
      <c r="C39" s="62"/>
      <c r="D39" s="63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</row>
    <row r="40" spans="2:33" ht="13.5">
      <c r="B40" s="40"/>
      <c r="C40" s="40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2:33" ht="13.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2:33" ht="13.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2:33" ht="13.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</row>
    <row r="44" spans="2:33" ht="13.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2:33" ht="13.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2:33" ht="13.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2:33" ht="13.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2:33" ht="13.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2:33" ht="13.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2:33" ht="13.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2:33" ht="13.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2:33" ht="13.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2:33" ht="13.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</row>
    <row r="54" spans="2:33" ht="13.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2:33" ht="13.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2:33" ht="13.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2:33" ht="13.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2:33" ht="13.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2:33" ht="13.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2:33" ht="13.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</sheetData>
  <sheetProtection/>
  <mergeCells count="7">
    <mergeCell ref="W5:AC5"/>
    <mergeCell ref="A38:C38"/>
    <mergeCell ref="A2:E2"/>
    <mergeCell ref="A5:A6"/>
    <mergeCell ref="B5:H5"/>
    <mergeCell ref="I5:O5"/>
    <mergeCell ref="P5:V5"/>
  </mergeCells>
  <printOptions/>
  <pageMargins left="0.4330708661417323" right="0.4330708661417323" top="0.5511811023622047" bottom="0.2362204724409449" header="0.2755905511811024" footer="0.2755905511811024"/>
  <pageSetup horizontalDpi="300" verticalDpi="300" orientation="landscape" paperSize="9" scale="65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18"/>
  <sheetViews>
    <sheetView zoomScalePageLayoutView="0" workbookViewId="0" topLeftCell="A1">
      <selection activeCell="A2" sqref="A2"/>
    </sheetView>
  </sheetViews>
  <sheetFormatPr defaultColWidth="7.77734375" defaultRowHeight="13.5"/>
  <cols>
    <col min="1" max="1" width="9.21484375" style="57" customWidth="1"/>
    <col min="2" max="2" width="6.99609375" style="57" customWidth="1"/>
    <col min="3" max="8" width="8.3359375" style="57" customWidth="1"/>
    <col min="9" max="13" width="7.3359375" style="57" customWidth="1"/>
    <col min="14" max="14" width="7.99609375" style="57" customWidth="1"/>
    <col min="15" max="15" width="7.3359375" style="57" customWidth="1"/>
    <col min="16" max="16" width="7.99609375" style="57" customWidth="1"/>
    <col min="17" max="16384" width="7.77734375" style="57" customWidth="1"/>
  </cols>
  <sheetData>
    <row r="2" spans="1:6" ht="18" customHeight="1">
      <c r="A2" s="39" t="s">
        <v>322</v>
      </c>
      <c r="B2" s="39"/>
      <c r="C2" s="39"/>
      <c r="D2" s="39"/>
      <c r="F2" s="56" t="s">
        <v>0</v>
      </c>
    </row>
    <row r="4" s="4" customFormat="1" ht="21.75" customHeight="1">
      <c r="A4" s="3" t="s">
        <v>232</v>
      </c>
    </row>
    <row r="5" spans="1:16" s="4" customFormat="1" ht="21.75" customHeight="1">
      <c r="A5" s="287" t="s">
        <v>306</v>
      </c>
      <c r="B5" s="289" t="s">
        <v>195</v>
      </c>
      <c r="C5" s="289" t="s">
        <v>76</v>
      </c>
      <c r="D5" s="289" t="s">
        <v>77</v>
      </c>
      <c r="E5" s="289"/>
      <c r="F5" s="289"/>
      <c r="G5" s="289"/>
      <c r="H5" s="289"/>
      <c r="I5" s="289" t="s">
        <v>92</v>
      </c>
      <c r="J5" s="289"/>
      <c r="K5" s="289"/>
      <c r="L5" s="289"/>
      <c r="M5" s="289"/>
      <c r="N5" s="289"/>
      <c r="O5" s="289"/>
      <c r="P5" s="301"/>
    </row>
    <row r="6" spans="1:16" s="4" customFormat="1" ht="21.75" customHeight="1">
      <c r="A6" s="287"/>
      <c r="B6" s="289"/>
      <c r="C6" s="289"/>
      <c r="D6" s="302" t="s">
        <v>91</v>
      </c>
      <c r="E6" s="304" t="s">
        <v>79</v>
      </c>
      <c r="F6" s="304" t="s">
        <v>80</v>
      </c>
      <c r="G6" s="304" t="s">
        <v>81</v>
      </c>
      <c r="H6" s="302" t="s">
        <v>78</v>
      </c>
      <c r="I6" s="289" t="s">
        <v>109</v>
      </c>
      <c r="J6" s="289"/>
      <c r="K6" s="289" t="s">
        <v>69</v>
      </c>
      <c r="L6" s="289"/>
      <c r="M6" s="289" t="s">
        <v>70</v>
      </c>
      <c r="N6" s="289"/>
      <c r="O6" s="289" t="s">
        <v>71</v>
      </c>
      <c r="P6" s="301" t="s">
        <v>10</v>
      </c>
    </row>
    <row r="7" spans="1:16" s="4" customFormat="1" ht="16.5" customHeight="1">
      <c r="A7" s="287"/>
      <c r="B7" s="289"/>
      <c r="C7" s="289"/>
      <c r="D7" s="303"/>
      <c r="E7" s="303"/>
      <c r="F7" s="305"/>
      <c r="G7" s="305"/>
      <c r="H7" s="303"/>
      <c r="I7" s="7" t="s">
        <v>11</v>
      </c>
      <c r="J7" s="7" t="s">
        <v>82</v>
      </c>
      <c r="K7" s="7" t="s">
        <v>11</v>
      </c>
      <c r="L7" s="7" t="s">
        <v>82</v>
      </c>
      <c r="M7" s="7" t="s">
        <v>11</v>
      </c>
      <c r="N7" s="7" t="s">
        <v>82</v>
      </c>
      <c r="O7" s="7" t="s">
        <v>11</v>
      </c>
      <c r="P7" s="6" t="s">
        <v>82</v>
      </c>
    </row>
    <row r="8" spans="1:16" s="4" customFormat="1" ht="21.75" customHeight="1">
      <c r="A8" s="8" t="s">
        <v>171</v>
      </c>
      <c r="B8" s="20">
        <v>0</v>
      </c>
      <c r="C8" s="20">
        <v>0</v>
      </c>
      <c r="D8" s="11">
        <v>0</v>
      </c>
      <c r="E8" s="20">
        <v>0</v>
      </c>
      <c r="F8" s="20">
        <v>0</v>
      </c>
      <c r="G8" s="20">
        <v>0</v>
      </c>
      <c r="H8" s="20">
        <v>0</v>
      </c>
      <c r="I8" s="11">
        <v>0</v>
      </c>
      <c r="J8" s="11">
        <v>0</v>
      </c>
      <c r="K8" s="11">
        <v>0</v>
      </c>
      <c r="L8" s="11">
        <v>0</v>
      </c>
      <c r="M8" s="20">
        <v>0</v>
      </c>
      <c r="N8" s="20">
        <v>0</v>
      </c>
      <c r="O8" s="20">
        <v>0</v>
      </c>
      <c r="P8" s="20">
        <v>0</v>
      </c>
    </row>
    <row r="9" spans="1:16" s="4" customFormat="1" ht="21.75" customHeight="1">
      <c r="A9" s="8" t="s">
        <v>153</v>
      </c>
      <c r="B9" s="20">
        <v>6</v>
      </c>
      <c r="C9" s="20">
        <v>353</v>
      </c>
      <c r="D9" s="11">
        <v>0</v>
      </c>
      <c r="E9" s="20">
        <v>0</v>
      </c>
      <c r="F9" s="20">
        <v>0</v>
      </c>
      <c r="G9" s="20">
        <v>0</v>
      </c>
      <c r="H9" s="20">
        <v>0</v>
      </c>
      <c r="I9" s="11">
        <v>0</v>
      </c>
      <c r="J9" s="11">
        <v>0</v>
      </c>
      <c r="K9" s="11">
        <v>1</v>
      </c>
      <c r="L9" s="11">
        <v>16</v>
      </c>
      <c r="M9" s="20">
        <v>3</v>
      </c>
      <c r="N9" s="20">
        <v>174</v>
      </c>
      <c r="O9" s="20">
        <v>2</v>
      </c>
      <c r="P9" s="20">
        <v>163</v>
      </c>
    </row>
    <row r="10" spans="1:16" s="4" customFormat="1" ht="21.75" customHeight="1">
      <c r="A10" s="8" t="s">
        <v>178</v>
      </c>
      <c r="B10" s="20">
        <v>0</v>
      </c>
      <c r="C10" s="20">
        <v>0</v>
      </c>
      <c r="D10" s="11">
        <v>0</v>
      </c>
      <c r="E10" s="20">
        <v>0</v>
      </c>
      <c r="F10" s="20">
        <v>0</v>
      </c>
      <c r="G10" s="20">
        <v>0</v>
      </c>
      <c r="H10" s="20">
        <v>0</v>
      </c>
      <c r="I10" s="11">
        <v>0</v>
      </c>
      <c r="J10" s="11">
        <v>0</v>
      </c>
      <c r="K10" s="11">
        <v>0</v>
      </c>
      <c r="L10" s="11">
        <v>0</v>
      </c>
      <c r="M10" s="20">
        <v>0</v>
      </c>
      <c r="N10" s="20">
        <v>0</v>
      </c>
      <c r="O10" s="20">
        <v>0</v>
      </c>
      <c r="P10" s="20">
        <v>0</v>
      </c>
    </row>
    <row r="11" spans="1:16" s="4" customFormat="1" ht="23.25" customHeight="1">
      <c r="A11" s="8" t="s">
        <v>187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</row>
    <row r="12" spans="1:16" s="4" customFormat="1" ht="23.25" customHeight="1">
      <c r="A12" s="8" t="s">
        <v>191</v>
      </c>
      <c r="B12" s="11">
        <v>33</v>
      </c>
      <c r="C12" s="11">
        <v>3304</v>
      </c>
      <c r="D12" s="11">
        <v>176</v>
      </c>
      <c r="E12" s="11">
        <v>1184</v>
      </c>
      <c r="F12" s="11">
        <v>1857</v>
      </c>
      <c r="G12" s="11">
        <v>87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18</v>
      </c>
      <c r="N12" s="11">
        <v>1243</v>
      </c>
      <c r="O12" s="11">
        <v>15</v>
      </c>
      <c r="P12" s="11">
        <v>2061</v>
      </c>
    </row>
    <row r="13" spans="1:16" s="4" customFormat="1" ht="23.25" customHeight="1">
      <c r="A13" s="8" t="s">
        <v>196</v>
      </c>
      <c r="B13" s="11">
        <v>26</v>
      </c>
      <c r="C13" s="11">
        <v>1815</v>
      </c>
      <c r="D13" s="11">
        <v>60</v>
      </c>
      <c r="E13" s="11">
        <v>553</v>
      </c>
      <c r="F13" s="11">
        <v>1202</v>
      </c>
      <c r="G13" s="11">
        <v>0</v>
      </c>
      <c r="H13" s="11">
        <v>0</v>
      </c>
      <c r="I13" s="11">
        <v>0</v>
      </c>
      <c r="J13" s="11">
        <v>0</v>
      </c>
      <c r="K13" s="11">
        <v>11</v>
      </c>
      <c r="L13" s="11">
        <v>409</v>
      </c>
      <c r="M13" s="11">
        <v>0</v>
      </c>
      <c r="N13" s="11">
        <v>0</v>
      </c>
      <c r="O13" s="11">
        <v>15</v>
      </c>
      <c r="P13" s="11">
        <v>1406</v>
      </c>
    </row>
    <row r="14" spans="1:16" s="4" customFormat="1" ht="23.25" customHeight="1">
      <c r="A14" s="265" t="s">
        <v>269</v>
      </c>
      <c r="B14" s="266">
        <v>19</v>
      </c>
      <c r="C14" s="266">
        <v>1281</v>
      </c>
      <c r="D14" s="266">
        <v>0</v>
      </c>
      <c r="E14" s="266">
        <v>384</v>
      </c>
      <c r="F14" s="266">
        <v>897</v>
      </c>
      <c r="G14" s="266">
        <v>0</v>
      </c>
      <c r="H14" s="266">
        <v>0</v>
      </c>
      <c r="I14" s="266">
        <v>0</v>
      </c>
      <c r="J14" s="266">
        <v>0</v>
      </c>
      <c r="K14" s="266">
        <v>1</v>
      </c>
      <c r="L14" s="266">
        <v>25</v>
      </c>
      <c r="M14" s="266">
        <v>6</v>
      </c>
      <c r="N14" s="266">
        <v>412</v>
      </c>
      <c r="O14" s="266">
        <v>12</v>
      </c>
      <c r="P14" s="266">
        <v>844</v>
      </c>
    </row>
    <row r="15" spans="1:16" s="4" customFormat="1" ht="23.25" customHeight="1">
      <c r="A15" s="146" t="s">
        <v>270</v>
      </c>
      <c r="B15" s="132">
        <v>45</v>
      </c>
      <c r="C15" s="128">
        <v>4153</v>
      </c>
      <c r="D15" s="128">
        <v>174</v>
      </c>
      <c r="E15" s="128">
        <v>955</v>
      </c>
      <c r="F15" s="128">
        <v>2769</v>
      </c>
      <c r="G15" s="128">
        <v>255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8</v>
      </c>
      <c r="N15" s="128">
        <v>556</v>
      </c>
      <c r="O15" s="128">
        <v>37</v>
      </c>
      <c r="P15" s="128">
        <v>3597</v>
      </c>
    </row>
    <row r="16" spans="1:16" ht="19.5" customHeight="1">
      <c r="A16" s="307" t="s">
        <v>237</v>
      </c>
      <c r="B16" s="307"/>
      <c r="C16" s="307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6" ht="17.25" customHeight="1">
      <c r="A17" s="1" t="s">
        <v>238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ht="13.5">
      <c r="A18" s="306" t="s">
        <v>239</v>
      </c>
      <c r="B18" s="306"/>
      <c r="C18" s="306"/>
      <c r="D18" s="306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</sheetData>
  <sheetProtection/>
  <mergeCells count="16">
    <mergeCell ref="A18:D18"/>
    <mergeCell ref="K6:L6"/>
    <mergeCell ref="M6:N6"/>
    <mergeCell ref="A16:C16"/>
    <mergeCell ref="A5:A7"/>
    <mergeCell ref="B5:B7"/>
    <mergeCell ref="C5:C7"/>
    <mergeCell ref="O6:P6"/>
    <mergeCell ref="D5:H5"/>
    <mergeCell ref="I5:P5"/>
    <mergeCell ref="D6:D7"/>
    <mergeCell ref="E6:E7"/>
    <mergeCell ref="F6:F7"/>
    <mergeCell ref="G6:G7"/>
    <mergeCell ref="H6:H7"/>
    <mergeCell ref="I6:J6"/>
  </mergeCells>
  <printOptions/>
  <pageMargins left="0.42" right="0.33" top="0.984251968503937" bottom="0.98425196850393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" sqref="A2:B2"/>
    </sheetView>
  </sheetViews>
  <sheetFormatPr defaultColWidth="7.77734375" defaultRowHeight="13.5"/>
  <cols>
    <col min="1" max="1" width="19.4453125" style="102" customWidth="1"/>
    <col min="2" max="2" width="16.77734375" style="102" customWidth="1"/>
    <col min="3" max="3" width="16.6640625" style="102" customWidth="1"/>
    <col min="4" max="5" width="16.77734375" style="102" customWidth="1"/>
    <col min="6" max="16384" width="7.77734375" style="102" customWidth="1"/>
  </cols>
  <sheetData>
    <row r="1" ht="18" customHeight="1">
      <c r="E1" s="2"/>
    </row>
    <row r="2" spans="1:2" ht="18.75">
      <c r="A2" s="309" t="s">
        <v>323</v>
      </c>
      <c r="B2" s="309"/>
    </row>
    <row r="4" s="4" customFormat="1" ht="21.75" customHeight="1">
      <c r="A4" s="3" t="s">
        <v>284</v>
      </c>
    </row>
    <row r="5" spans="1:5" s="4" customFormat="1" ht="29.25" customHeight="1">
      <c r="A5" s="292" t="s">
        <v>305</v>
      </c>
      <c r="B5" s="288" t="s">
        <v>116</v>
      </c>
      <c r="C5" s="288"/>
      <c r="D5" s="301" t="s">
        <v>117</v>
      </c>
      <c r="E5" s="285"/>
    </row>
    <row r="6" spans="1:5" s="4" customFormat="1" ht="29.25" customHeight="1">
      <c r="A6" s="308"/>
      <c r="B6" s="159" t="s">
        <v>149</v>
      </c>
      <c r="C6" s="159" t="s">
        <v>150</v>
      </c>
      <c r="D6" s="159" t="s">
        <v>149</v>
      </c>
      <c r="E6" s="162" t="s">
        <v>150</v>
      </c>
    </row>
    <row r="7" spans="1:5" s="4" customFormat="1" ht="24.75" customHeight="1">
      <c r="A7" s="65" t="s">
        <v>151</v>
      </c>
      <c r="B7" s="54">
        <v>101.5</v>
      </c>
      <c r="C7" s="66"/>
      <c r="D7" s="54">
        <v>102.3</v>
      </c>
      <c r="E7" s="55"/>
    </row>
    <row r="8" spans="1:5" s="4" customFormat="1" ht="24.75" customHeight="1">
      <c r="A8" s="8" t="s">
        <v>119</v>
      </c>
      <c r="B8" s="175">
        <v>99.40677943473139</v>
      </c>
      <c r="C8" s="67">
        <v>98.2178965390367</v>
      </c>
      <c r="D8" s="173">
        <v>99.70084278623887</v>
      </c>
      <c r="E8" s="173">
        <v>99.05319599899835</v>
      </c>
    </row>
    <row r="9" spans="1:5" s="4" customFormat="1" ht="24.75" customHeight="1">
      <c r="A9" s="8" t="s">
        <v>178</v>
      </c>
      <c r="B9" s="175">
        <v>104.4</v>
      </c>
      <c r="C9" s="67">
        <v>113.8</v>
      </c>
      <c r="D9" s="173">
        <v>104.7</v>
      </c>
      <c r="E9" s="173">
        <v>114.7</v>
      </c>
    </row>
    <row r="10" spans="1:5" s="4" customFormat="1" ht="24.75" customHeight="1">
      <c r="A10" s="8" t="s">
        <v>187</v>
      </c>
      <c r="B10" s="175">
        <v>107.86115431822871</v>
      </c>
      <c r="C10" s="67">
        <v>123.48968993310913</v>
      </c>
      <c r="D10" s="173">
        <v>108.27872272246775</v>
      </c>
      <c r="E10" s="173">
        <v>124.94942282510027</v>
      </c>
    </row>
    <row r="11" spans="1:5" s="4" customFormat="1" ht="24.75" customHeight="1">
      <c r="A11" s="8" t="s">
        <v>191</v>
      </c>
      <c r="B11" s="175">
        <v>105.5</v>
      </c>
      <c r="C11" s="67">
        <v>106.4</v>
      </c>
      <c r="D11" s="173">
        <v>102.8</v>
      </c>
      <c r="E11" s="173">
        <v>104.4</v>
      </c>
    </row>
    <row r="12" spans="1:5" s="4" customFormat="1" ht="24.75" customHeight="1">
      <c r="A12" s="8" t="s">
        <v>196</v>
      </c>
      <c r="B12" s="174">
        <v>104.5</v>
      </c>
      <c r="C12" s="67">
        <v>101.8</v>
      </c>
      <c r="D12" s="99">
        <v>102.5</v>
      </c>
      <c r="E12" s="173">
        <v>103.4</v>
      </c>
    </row>
    <row r="13" spans="1:5" s="4" customFormat="1" ht="24.75" customHeight="1">
      <c r="A13" s="8" t="s">
        <v>205</v>
      </c>
      <c r="B13" s="174">
        <v>100.3</v>
      </c>
      <c r="C13" s="67">
        <v>100.2</v>
      </c>
      <c r="D13" s="173">
        <v>100</v>
      </c>
      <c r="E13" s="173">
        <v>100.1</v>
      </c>
    </row>
    <row r="14" spans="1:5" s="4" customFormat="1" ht="24.75" customHeight="1">
      <c r="A14" s="109" t="s">
        <v>258</v>
      </c>
      <c r="B14" s="129">
        <v>104.08</v>
      </c>
      <c r="C14" s="130">
        <v>102.61</v>
      </c>
      <c r="D14" s="131">
        <v>100.31</v>
      </c>
      <c r="E14" s="131">
        <v>100.84</v>
      </c>
    </row>
    <row r="15" spans="1:5" s="1" customFormat="1" ht="18.75" customHeight="1">
      <c r="A15" s="12" t="s">
        <v>240</v>
      </c>
      <c r="B15" s="171"/>
      <c r="C15" s="171"/>
      <c r="D15" s="171"/>
      <c r="E15" s="171"/>
    </row>
    <row r="16" spans="1:5" ht="17.25" customHeight="1">
      <c r="A16" s="4"/>
      <c r="B16" s="4"/>
      <c r="C16" s="103"/>
      <c r="D16" s="103"/>
      <c r="E16" s="103"/>
    </row>
    <row r="17" spans="1:5" ht="13.5">
      <c r="A17" s="12"/>
      <c r="B17" s="12"/>
      <c r="C17" s="104" t="s">
        <v>0</v>
      </c>
      <c r="D17" s="104"/>
      <c r="E17" s="103"/>
    </row>
  </sheetData>
  <sheetProtection/>
  <mergeCells count="4">
    <mergeCell ref="A5:A6"/>
    <mergeCell ref="B5:C5"/>
    <mergeCell ref="D5:E5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8.88671875" style="57" customWidth="1"/>
    <col min="2" max="2" width="8.4453125" style="57" customWidth="1"/>
    <col min="3" max="16384" width="8.88671875" style="57" customWidth="1"/>
  </cols>
  <sheetData>
    <row r="2" spans="1:4" ht="21.75" customHeight="1">
      <c r="A2" s="309" t="s">
        <v>324</v>
      </c>
      <c r="B2" s="309"/>
      <c r="C2" s="309"/>
      <c r="D2" s="309"/>
    </row>
    <row r="4" s="4" customFormat="1" ht="21.75" customHeight="1">
      <c r="A4" s="3" t="s">
        <v>301</v>
      </c>
    </row>
    <row r="5" spans="1:11" s="4" customFormat="1" ht="21.75" customHeight="1">
      <c r="A5" s="287" t="s">
        <v>306</v>
      </c>
      <c r="B5" s="289" t="s">
        <v>36</v>
      </c>
      <c r="C5" s="289"/>
      <c r="D5" s="289" t="s">
        <v>172</v>
      </c>
      <c r="E5" s="289"/>
      <c r="F5" s="289" t="s">
        <v>173</v>
      </c>
      <c r="G5" s="289"/>
      <c r="H5" s="289"/>
      <c r="I5" s="289"/>
      <c r="J5" s="289"/>
      <c r="K5" s="301"/>
    </row>
    <row r="6" spans="1:11" s="4" customFormat="1" ht="21.75" customHeight="1">
      <c r="A6" s="287"/>
      <c r="B6" s="289"/>
      <c r="C6" s="289"/>
      <c r="D6" s="289"/>
      <c r="E6" s="289"/>
      <c r="F6" s="289" t="s">
        <v>174</v>
      </c>
      <c r="G6" s="289"/>
      <c r="H6" s="289" t="s">
        <v>175</v>
      </c>
      <c r="I6" s="289"/>
      <c r="J6" s="289" t="s">
        <v>176</v>
      </c>
      <c r="K6" s="301"/>
    </row>
    <row r="7" spans="1:11" s="4" customFormat="1" ht="21.75" customHeight="1">
      <c r="A7" s="287"/>
      <c r="B7" s="21" t="s">
        <v>285</v>
      </c>
      <c r="C7" s="170" t="s">
        <v>177</v>
      </c>
      <c r="D7" s="170" t="s">
        <v>285</v>
      </c>
      <c r="E7" s="170" t="s">
        <v>177</v>
      </c>
      <c r="F7" s="170" t="s">
        <v>285</v>
      </c>
      <c r="G7" s="170" t="s">
        <v>177</v>
      </c>
      <c r="H7" s="170" t="s">
        <v>285</v>
      </c>
      <c r="I7" s="170" t="s">
        <v>177</v>
      </c>
      <c r="J7" s="170" t="s">
        <v>285</v>
      </c>
      <c r="K7" s="172" t="s">
        <v>177</v>
      </c>
    </row>
    <row r="8" spans="1:11" s="4" customFormat="1" ht="24" customHeight="1">
      <c r="A8" s="8" t="s">
        <v>171</v>
      </c>
      <c r="B8" s="11">
        <v>0</v>
      </c>
      <c r="C8" s="11">
        <v>0</v>
      </c>
      <c r="D8" s="11">
        <v>0</v>
      </c>
      <c r="E8" s="11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4" customFormat="1" ht="24" customHeight="1">
      <c r="A9" s="8" t="s">
        <v>153</v>
      </c>
      <c r="B9" s="11">
        <v>0</v>
      </c>
      <c r="C9" s="11">
        <v>0</v>
      </c>
      <c r="D9" s="11">
        <v>0</v>
      </c>
      <c r="E9" s="11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s="4" customFormat="1" ht="24" customHeight="1">
      <c r="A10" s="8" t="s">
        <v>178</v>
      </c>
      <c r="B10" s="11">
        <v>0</v>
      </c>
      <c r="C10" s="11">
        <v>0</v>
      </c>
      <c r="D10" s="11">
        <v>0</v>
      </c>
      <c r="E10" s="11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s="4" customFormat="1" ht="24" customHeight="1">
      <c r="A11" s="8" t="s">
        <v>187</v>
      </c>
      <c r="B11" s="11">
        <v>0</v>
      </c>
      <c r="C11" s="11">
        <v>0</v>
      </c>
      <c r="D11" s="11">
        <v>0</v>
      </c>
      <c r="E11" s="11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s="4" customFormat="1" ht="24" customHeight="1">
      <c r="A12" s="8" t="s">
        <v>191</v>
      </c>
      <c r="B12" s="11">
        <v>0</v>
      </c>
      <c r="C12" s="11">
        <v>0</v>
      </c>
      <c r="D12" s="11">
        <v>0</v>
      </c>
      <c r="E12" s="11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s="4" customFormat="1" ht="24" customHeight="1">
      <c r="A13" s="8" t="s">
        <v>196</v>
      </c>
      <c r="B13" s="176">
        <v>0</v>
      </c>
      <c r="C13" s="11">
        <v>0</v>
      </c>
      <c r="D13" s="11">
        <v>0</v>
      </c>
      <c r="E13" s="11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s="4" customFormat="1" ht="24" customHeight="1">
      <c r="A14" s="8" t="s">
        <v>218</v>
      </c>
      <c r="B14" s="176">
        <v>0</v>
      </c>
      <c r="C14" s="11">
        <v>0</v>
      </c>
      <c r="D14" s="11">
        <v>0</v>
      </c>
      <c r="E14" s="11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s="4" customFormat="1" ht="24" customHeight="1">
      <c r="A15" s="109" t="s">
        <v>271</v>
      </c>
      <c r="B15" s="132">
        <v>0</v>
      </c>
      <c r="C15" s="128">
        <v>0</v>
      </c>
      <c r="D15" s="128">
        <v>0</v>
      </c>
      <c r="E15" s="128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</row>
    <row r="16" spans="1:2" ht="20.25" customHeight="1">
      <c r="A16" s="310" t="s">
        <v>241</v>
      </c>
      <c r="B16" s="307"/>
    </row>
  </sheetData>
  <sheetProtection/>
  <mergeCells count="9">
    <mergeCell ref="A2:D2"/>
    <mergeCell ref="A16:B16"/>
    <mergeCell ref="A5:A7"/>
    <mergeCell ref="B5:C6"/>
    <mergeCell ref="D5:E6"/>
    <mergeCell ref="F5:K5"/>
    <mergeCell ref="F6:G6"/>
    <mergeCell ref="H6:I6"/>
    <mergeCell ref="J6:K6"/>
  </mergeCells>
  <printOptions/>
  <pageMargins left="0.8" right="0.7086614173228347" top="0.9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2" sqref="A2"/>
    </sheetView>
  </sheetViews>
  <sheetFormatPr defaultColWidth="7.77734375" defaultRowHeight="13.5"/>
  <cols>
    <col min="1" max="1" width="10.10546875" style="102" customWidth="1"/>
    <col min="2" max="2" width="9.99609375" style="102" customWidth="1"/>
    <col min="3" max="13" width="8.5546875" style="102" customWidth="1"/>
    <col min="14" max="15" width="7.77734375" style="102" customWidth="1"/>
    <col min="16" max="18" width="8.5546875" style="102" customWidth="1"/>
    <col min="19" max="16384" width="7.77734375" style="102" customWidth="1"/>
  </cols>
  <sheetData>
    <row r="1" spans="1:3" ht="13.5">
      <c r="A1" s="165" t="s">
        <v>0</v>
      </c>
      <c r="B1" s="166" t="s">
        <v>0</v>
      </c>
      <c r="C1" s="103"/>
    </row>
    <row r="2" spans="1:3" ht="21.75" customHeight="1">
      <c r="A2" s="169" t="s">
        <v>325</v>
      </c>
      <c r="B2" s="169"/>
      <c r="C2" s="94"/>
    </row>
    <row r="4" s="4" customFormat="1" ht="16.5" customHeight="1">
      <c r="A4" s="3" t="s">
        <v>242</v>
      </c>
    </row>
    <row r="5" spans="1:18" s="4" customFormat="1" ht="20.25" customHeight="1">
      <c r="A5" s="286" t="s">
        <v>306</v>
      </c>
      <c r="B5" s="289" t="s">
        <v>154</v>
      </c>
      <c r="C5" s="289" t="s">
        <v>155</v>
      </c>
      <c r="D5" s="289"/>
      <c r="E5" s="289"/>
      <c r="F5" s="289"/>
      <c r="G5" s="289"/>
      <c r="H5" s="289"/>
      <c r="I5" s="289"/>
      <c r="J5" s="289"/>
      <c r="K5" s="289"/>
      <c r="L5" s="289" t="s">
        <v>156</v>
      </c>
      <c r="M5" s="289"/>
      <c r="N5" s="289"/>
      <c r="O5" s="289"/>
      <c r="P5" s="289"/>
      <c r="Q5" s="289"/>
      <c r="R5" s="301"/>
    </row>
    <row r="6" spans="1:18" s="4" customFormat="1" ht="18" customHeight="1">
      <c r="A6" s="286"/>
      <c r="B6" s="289"/>
      <c r="C6" s="289" t="s">
        <v>157</v>
      </c>
      <c r="D6" s="289" t="s">
        <v>158</v>
      </c>
      <c r="E6" s="289" t="s">
        <v>159</v>
      </c>
      <c r="F6" s="289" t="s">
        <v>160</v>
      </c>
      <c r="G6" s="289" t="s">
        <v>161</v>
      </c>
      <c r="H6" s="288" t="s">
        <v>162</v>
      </c>
      <c r="I6" s="289" t="s">
        <v>163</v>
      </c>
      <c r="J6" s="289" t="s">
        <v>164</v>
      </c>
      <c r="K6" s="289" t="s">
        <v>165</v>
      </c>
      <c r="L6" s="289" t="s">
        <v>24</v>
      </c>
      <c r="M6" s="289" t="s">
        <v>25</v>
      </c>
      <c r="N6" s="289" t="s">
        <v>166</v>
      </c>
      <c r="O6" s="289"/>
      <c r="P6" s="289" t="s">
        <v>167</v>
      </c>
      <c r="Q6" s="289" t="s">
        <v>168</v>
      </c>
      <c r="R6" s="301" t="s">
        <v>110</v>
      </c>
    </row>
    <row r="7" spans="1:18" s="4" customFormat="1" ht="16.5" customHeight="1">
      <c r="A7" s="286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7" t="s">
        <v>169</v>
      </c>
      <c r="O7" s="7" t="s">
        <v>170</v>
      </c>
      <c r="P7" s="289"/>
      <c r="Q7" s="289"/>
      <c r="R7" s="301"/>
    </row>
    <row r="8" spans="1:18" s="4" customFormat="1" ht="23.25" customHeight="1">
      <c r="A8" s="8" t="s">
        <v>171</v>
      </c>
      <c r="B8" s="91">
        <v>0</v>
      </c>
      <c r="C8" s="79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92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</row>
    <row r="9" spans="1:18" s="4" customFormat="1" ht="23.25" customHeight="1">
      <c r="A9" s="8" t="s">
        <v>153</v>
      </c>
      <c r="B9" s="91">
        <v>0</v>
      </c>
      <c r="C9" s="79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92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</row>
    <row r="10" spans="1:18" s="4" customFormat="1" ht="23.25" customHeight="1">
      <c r="A10" s="8" t="s">
        <v>178</v>
      </c>
      <c r="B10" s="91">
        <v>0</v>
      </c>
      <c r="C10" s="79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92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</row>
    <row r="11" spans="1:18" s="4" customFormat="1" ht="23.25" customHeight="1">
      <c r="A11" s="8" t="s">
        <v>187</v>
      </c>
      <c r="B11" s="180">
        <v>0.286</v>
      </c>
      <c r="C11" s="181">
        <v>0.39</v>
      </c>
      <c r="D11" s="182">
        <v>0.009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92">
        <v>0</v>
      </c>
      <c r="L11" s="77">
        <v>0</v>
      </c>
      <c r="M11" s="77">
        <v>0</v>
      </c>
      <c r="N11" s="182">
        <v>0.343</v>
      </c>
      <c r="O11" s="182">
        <v>0.16</v>
      </c>
      <c r="P11" s="77">
        <v>0</v>
      </c>
      <c r="Q11" s="77">
        <v>0</v>
      </c>
      <c r="R11" s="77">
        <v>0</v>
      </c>
    </row>
    <row r="12" spans="1:18" s="4" customFormat="1" ht="23.25" customHeight="1">
      <c r="A12" s="8" t="s">
        <v>191</v>
      </c>
      <c r="B12" s="184">
        <v>0.378</v>
      </c>
      <c r="C12" s="181">
        <v>0.402</v>
      </c>
      <c r="D12" s="181">
        <v>0.338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92">
        <v>0</v>
      </c>
      <c r="L12" s="77">
        <v>0</v>
      </c>
      <c r="M12" s="77">
        <v>0</v>
      </c>
      <c r="N12" s="181">
        <v>0.432</v>
      </c>
      <c r="O12" s="181">
        <v>0.179</v>
      </c>
      <c r="P12" s="77">
        <v>0</v>
      </c>
      <c r="Q12" s="77">
        <v>0</v>
      </c>
      <c r="R12" s="77">
        <v>0</v>
      </c>
    </row>
    <row r="13" spans="1:18" s="4" customFormat="1" ht="23.25" customHeight="1">
      <c r="A13" s="8" t="s">
        <v>196</v>
      </c>
      <c r="B13" s="180">
        <v>0.324</v>
      </c>
      <c r="C13" s="181">
        <v>0.408</v>
      </c>
      <c r="D13" s="181">
        <v>0.144</v>
      </c>
      <c r="E13" s="185" t="s">
        <v>97</v>
      </c>
      <c r="F13" s="77">
        <v>0</v>
      </c>
      <c r="G13" s="185" t="s">
        <v>97</v>
      </c>
      <c r="H13" s="185" t="s">
        <v>97</v>
      </c>
      <c r="I13" s="185" t="s">
        <v>97</v>
      </c>
      <c r="J13" s="185" t="s">
        <v>97</v>
      </c>
      <c r="K13" s="183" t="s">
        <v>97</v>
      </c>
      <c r="L13" s="185" t="s">
        <v>97</v>
      </c>
      <c r="M13" s="185" t="s">
        <v>97</v>
      </c>
      <c r="N13" s="181">
        <v>0.313</v>
      </c>
      <c r="O13" s="181">
        <v>0.497</v>
      </c>
      <c r="P13" s="77">
        <v>0</v>
      </c>
      <c r="Q13" s="185" t="s">
        <v>97</v>
      </c>
      <c r="R13" s="185" t="s">
        <v>97</v>
      </c>
    </row>
    <row r="14" spans="1:18" s="4" customFormat="1" ht="23.25" customHeight="1">
      <c r="A14" s="8" t="s">
        <v>205</v>
      </c>
      <c r="B14" s="180">
        <v>0.278</v>
      </c>
      <c r="C14" s="181">
        <v>0.31</v>
      </c>
      <c r="D14" s="181">
        <v>0.257</v>
      </c>
      <c r="E14" s="185" t="s">
        <v>97</v>
      </c>
      <c r="F14" s="185" t="s">
        <v>97</v>
      </c>
      <c r="G14" s="185" t="s">
        <v>97</v>
      </c>
      <c r="H14" s="185" t="s">
        <v>97</v>
      </c>
      <c r="I14" s="185" t="s">
        <v>97</v>
      </c>
      <c r="J14" s="185" t="s">
        <v>97</v>
      </c>
      <c r="K14" s="183" t="s">
        <v>97</v>
      </c>
      <c r="L14" s="185" t="s">
        <v>97</v>
      </c>
      <c r="M14" s="185" t="s">
        <v>97</v>
      </c>
      <c r="N14" s="181">
        <v>0.37</v>
      </c>
      <c r="O14" s="181">
        <v>0.055</v>
      </c>
      <c r="P14" s="77">
        <v>0</v>
      </c>
      <c r="Q14" s="185" t="s">
        <v>97</v>
      </c>
      <c r="R14" s="185" t="s">
        <v>97</v>
      </c>
    </row>
    <row r="15" spans="1:18" s="4" customFormat="1" ht="23.25" customHeight="1">
      <c r="A15" s="109" t="s">
        <v>258</v>
      </c>
      <c r="B15" s="186">
        <v>0.504</v>
      </c>
      <c r="C15" s="187">
        <v>0.681</v>
      </c>
      <c r="D15" s="187">
        <v>0.108</v>
      </c>
      <c r="E15" s="187" t="s">
        <v>97</v>
      </c>
      <c r="F15" s="190">
        <v>-0.226</v>
      </c>
      <c r="G15" s="187" t="s">
        <v>97</v>
      </c>
      <c r="H15" s="187" t="s">
        <v>97</v>
      </c>
      <c r="I15" s="188">
        <v>0</v>
      </c>
      <c r="J15" s="187" t="s">
        <v>97</v>
      </c>
      <c r="K15" s="189">
        <v>0</v>
      </c>
      <c r="L15" s="187" t="s">
        <v>97</v>
      </c>
      <c r="M15" s="187" t="s">
        <v>97</v>
      </c>
      <c r="N15" s="187">
        <v>0.728</v>
      </c>
      <c r="O15" s="187">
        <v>0.02</v>
      </c>
      <c r="P15" s="190">
        <v>-0.825</v>
      </c>
      <c r="Q15" s="187" t="s">
        <v>97</v>
      </c>
      <c r="R15" s="188">
        <v>0</v>
      </c>
    </row>
    <row r="16" spans="1:3" s="26" customFormat="1" ht="21" customHeight="1">
      <c r="A16" s="25" t="s">
        <v>286</v>
      </c>
      <c r="B16" s="61"/>
      <c r="C16" s="61"/>
    </row>
    <row r="17" spans="1:3" s="167" customFormat="1" ht="18.75" customHeight="1">
      <c r="A17" s="26" t="s">
        <v>243</v>
      </c>
      <c r="B17" s="168"/>
      <c r="C17" s="168"/>
    </row>
    <row r="18" spans="1:3" ht="13.5">
      <c r="A18" s="3"/>
      <c r="B18" s="166" t="s">
        <v>0</v>
      </c>
      <c r="C18" s="103"/>
    </row>
  </sheetData>
  <sheetProtection/>
  <mergeCells count="19">
    <mergeCell ref="P6:P7"/>
    <mergeCell ref="Q6:Q7"/>
    <mergeCell ref="R6:R7"/>
    <mergeCell ref="I6:I7"/>
    <mergeCell ref="J6:J7"/>
    <mergeCell ref="K6:K7"/>
    <mergeCell ref="L6:L7"/>
    <mergeCell ref="M6:M7"/>
    <mergeCell ref="N6:O6"/>
    <mergeCell ref="A5:A7"/>
    <mergeCell ref="B5:B7"/>
    <mergeCell ref="C5:K5"/>
    <mergeCell ref="L5:R5"/>
    <mergeCell ref="C6:C7"/>
    <mergeCell ref="D6:D7"/>
    <mergeCell ref="E6:E7"/>
    <mergeCell ref="F6:F7"/>
    <mergeCell ref="G6:G7"/>
    <mergeCell ref="H6:H7"/>
  </mergeCells>
  <printOptions/>
  <pageMargins left="0.55" right="0.46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2020-04-13T04:57:14Z</cp:lastPrinted>
  <dcterms:created xsi:type="dcterms:W3CDTF">1998-03-03T05:14:38Z</dcterms:created>
  <dcterms:modified xsi:type="dcterms:W3CDTF">2020-07-08T08:30:42Z</dcterms:modified>
  <cp:category/>
  <cp:version/>
  <cp:contentType/>
  <cp:contentStatus/>
</cp:coreProperties>
</file>